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COMUN\SERVICIO PROGRAMAS P.C.D\PROGRAMAS\PROGRAMAS 2023\JUSTIFICACIÓN\"/>
    </mc:Choice>
  </mc:AlternateContent>
  <xr:revisionPtr revIDLastSave="0" documentId="13_ncr:1_{6A7F2658-3561-4C0F-A50C-3A59954F4E4E}" xr6:coauthVersionLast="47" xr6:coauthVersionMax="47" xr10:uidLastSave="{00000000-0000-0000-0000-000000000000}"/>
  <bookViews>
    <workbookView xWindow="28680" yWindow="-120" windowWidth="29040" windowHeight="15840" tabRatio="500" firstSheet="4" activeTab="6" xr2:uid="{00000000-000D-0000-FFFF-FFFF00000000}"/>
  </bookViews>
  <sheets>
    <sheet name="F-1 DECL. RESPONSABLE" sheetId="2" r:id="rId1"/>
    <sheet name="F-2 MEMORIA PROGRAMA - MEMÒRIA " sheetId="3" r:id="rId2"/>
    <sheet name="F-3 RELACIÓN NOMINAL DEL PERSON" sheetId="12" r:id="rId3"/>
    <sheet name="F-4 RELACIÓN PARTICIPANTES - RE" sheetId="15" r:id="rId4"/>
    <sheet name="F-5 MEMORIA ECONÓMICA - MEMÒRIA" sheetId="5" r:id="rId5"/>
    <sheet name="F-6 RELACIÓN GASTOS PERSONAL - " sheetId="6" r:id="rId6"/>
    <sheet name=" F-7 RELACIÓN GASTOS JUSTIFICAD" sheetId="7" r:id="rId7"/>
  </sheets>
  <definedNames>
    <definedName name="_xlnm.Print_Area" localSheetId="5">'F-6 RELACIÓN GASTOS PERSONAL - '!$A$1:$I$234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47" i="7" l="1"/>
  <c r="I347" i="7"/>
  <c r="H347" i="7"/>
  <c r="K346" i="7"/>
  <c r="K345" i="7"/>
  <c r="K344" i="7"/>
  <c r="K343" i="7"/>
  <c r="K342" i="7"/>
  <c r="K341" i="7"/>
  <c r="K340" i="7"/>
  <c r="K339" i="7"/>
  <c r="K338" i="7"/>
  <c r="K337" i="7"/>
  <c r="K336" i="7"/>
  <c r="K335" i="7"/>
  <c r="K334" i="7"/>
  <c r="K333" i="7"/>
  <c r="K332" i="7"/>
  <c r="K331" i="7"/>
  <c r="K330" i="7"/>
  <c r="K329" i="7"/>
  <c r="K328" i="7"/>
  <c r="K327" i="7"/>
  <c r="K326" i="7"/>
  <c r="K325" i="7"/>
  <c r="K324" i="7"/>
  <c r="K323" i="7"/>
  <c r="K322" i="7"/>
  <c r="J318" i="7"/>
  <c r="I318" i="7"/>
  <c r="K318" i="7" s="1"/>
  <c r="H318" i="7"/>
  <c r="K317" i="7"/>
  <c r="K316" i="7"/>
  <c r="K315" i="7"/>
  <c r="K314" i="7"/>
  <c r="K313" i="7"/>
  <c r="K312" i="7"/>
  <c r="K311" i="7"/>
  <c r="K310" i="7"/>
  <c r="K309" i="7"/>
  <c r="K308" i="7"/>
  <c r="K307" i="7"/>
  <c r="K306" i="7"/>
  <c r="K305" i="7"/>
  <c r="K304" i="7"/>
  <c r="K303" i="7"/>
  <c r="K302" i="7"/>
  <c r="K301" i="7"/>
  <c r="K300" i="7"/>
  <c r="K299" i="7"/>
  <c r="K298" i="7"/>
  <c r="K297" i="7"/>
  <c r="K296" i="7"/>
  <c r="K295" i="7"/>
  <c r="K294" i="7"/>
  <c r="K293" i="7"/>
  <c r="J289" i="7"/>
  <c r="I289" i="7"/>
  <c r="H289" i="7"/>
  <c r="K288" i="7"/>
  <c r="K287" i="7"/>
  <c r="K286" i="7"/>
  <c r="K285" i="7"/>
  <c r="K284" i="7"/>
  <c r="K283" i="7"/>
  <c r="K282" i="7"/>
  <c r="K281" i="7"/>
  <c r="K280" i="7"/>
  <c r="K279" i="7"/>
  <c r="K278" i="7"/>
  <c r="K277" i="7"/>
  <c r="K276" i="7"/>
  <c r="K275" i="7"/>
  <c r="K274" i="7"/>
  <c r="K273" i="7"/>
  <c r="K272" i="7"/>
  <c r="K271" i="7"/>
  <c r="K270" i="7"/>
  <c r="K269" i="7"/>
  <c r="K268" i="7"/>
  <c r="K267" i="7"/>
  <c r="K266" i="7"/>
  <c r="K265" i="7"/>
  <c r="K264" i="7"/>
  <c r="J260" i="7"/>
  <c r="I260" i="7"/>
  <c r="H260" i="7"/>
  <c r="K259" i="7"/>
  <c r="K258" i="7"/>
  <c r="K257" i="7"/>
  <c r="K256" i="7"/>
  <c r="K255" i="7"/>
  <c r="K254" i="7"/>
  <c r="K253" i="7"/>
  <c r="K252" i="7"/>
  <c r="K251" i="7"/>
  <c r="K250" i="7"/>
  <c r="K249" i="7"/>
  <c r="K248" i="7"/>
  <c r="K247" i="7"/>
  <c r="K246" i="7"/>
  <c r="K245" i="7"/>
  <c r="K244" i="7"/>
  <c r="K243" i="7"/>
  <c r="K242" i="7"/>
  <c r="K241" i="7"/>
  <c r="K240" i="7"/>
  <c r="K239" i="7"/>
  <c r="K238" i="7"/>
  <c r="K237" i="7"/>
  <c r="K236" i="7"/>
  <c r="K235" i="7"/>
  <c r="H345" i="6"/>
  <c r="I345" i="6" s="1"/>
  <c r="G345" i="6"/>
  <c r="F345" i="6"/>
  <c r="I344" i="6"/>
  <c r="I343" i="6"/>
  <c r="I342" i="6"/>
  <c r="I341" i="6"/>
  <c r="I340" i="6"/>
  <c r="I339" i="6"/>
  <c r="I338" i="6"/>
  <c r="I337" i="6"/>
  <c r="I336" i="6"/>
  <c r="I335" i="6"/>
  <c r="I334" i="6"/>
  <c r="I333" i="6"/>
  <c r="I332" i="6"/>
  <c r="I331" i="6"/>
  <c r="I330" i="6"/>
  <c r="I329" i="6"/>
  <c r="I328" i="6"/>
  <c r="I327" i="6"/>
  <c r="I326" i="6"/>
  <c r="I325" i="6"/>
  <c r="I324" i="6"/>
  <c r="I323" i="6"/>
  <c r="I322" i="6"/>
  <c r="I321" i="6"/>
  <c r="I320" i="6"/>
  <c r="H317" i="6"/>
  <c r="G317" i="6"/>
  <c r="F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H289" i="6"/>
  <c r="G289" i="6"/>
  <c r="F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H261" i="6"/>
  <c r="I261" i="6" s="1"/>
  <c r="G261" i="6"/>
  <c r="F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L4" i="15"/>
  <c r="E14" i="5"/>
  <c r="K22" i="2"/>
  <c r="K23" i="2" s="1"/>
  <c r="E9" i="5"/>
  <c r="C4" i="6"/>
  <c r="C5" i="6"/>
  <c r="F232" i="6"/>
  <c r="F204" i="6"/>
  <c r="F176" i="6"/>
  <c r="F148" i="6"/>
  <c r="F120" i="6"/>
  <c r="F92" i="6"/>
  <c r="F64" i="6"/>
  <c r="F35" i="6"/>
  <c r="M14" i="5"/>
  <c r="D4" i="7" s="1"/>
  <c r="H35" i="7"/>
  <c r="H63" i="7"/>
  <c r="H91" i="7"/>
  <c r="H119" i="7"/>
  <c r="H147" i="7"/>
  <c r="H175" i="7"/>
  <c r="H203" i="7"/>
  <c r="H231" i="7"/>
  <c r="D5" i="7"/>
  <c r="I20" i="6"/>
  <c r="I12" i="6"/>
  <c r="I11" i="6"/>
  <c r="I10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07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179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51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23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95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68" i="6"/>
  <c r="I67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39" i="6"/>
  <c r="I13" i="6"/>
  <c r="I14" i="6"/>
  <c r="I15" i="6"/>
  <c r="I16" i="6"/>
  <c r="I17" i="6"/>
  <c r="I18" i="6"/>
  <c r="I19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H28" i="5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I35" i="7"/>
  <c r="J35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I63" i="7"/>
  <c r="J63" i="7"/>
  <c r="K63" i="7" s="1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I91" i="7"/>
  <c r="J91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I119" i="7"/>
  <c r="J119" i="7"/>
  <c r="K119" i="7" s="1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I147" i="7"/>
  <c r="J147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I175" i="7"/>
  <c r="J175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I203" i="7"/>
  <c r="J203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I231" i="7"/>
  <c r="J231" i="7"/>
  <c r="G35" i="6"/>
  <c r="H4" i="6" s="1"/>
  <c r="H35" i="6"/>
  <c r="G64" i="6"/>
  <c r="H64" i="6"/>
  <c r="G92" i="6"/>
  <c r="H92" i="6"/>
  <c r="G120" i="6"/>
  <c r="H120" i="6"/>
  <c r="G148" i="6"/>
  <c r="H148" i="6"/>
  <c r="G176" i="6"/>
  <c r="H176" i="6"/>
  <c r="G204" i="6"/>
  <c r="H204" i="6"/>
  <c r="G232" i="6"/>
  <c r="H232" i="6"/>
  <c r="E21" i="5"/>
  <c r="E26" i="5"/>
  <c r="D25" i="2"/>
  <c r="K24" i="2"/>
  <c r="H3" i="6" l="1"/>
  <c r="K347" i="7"/>
  <c r="K289" i="7"/>
  <c r="K260" i="7"/>
  <c r="J4" i="7"/>
  <c r="K231" i="7"/>
  <c r="J5" i="7"/>
  <c r="J3" i="7"/>
  <c r="K175" i="7"/>
  <c r="K203" i="7"/>
  <c r="H5" i="6"/>
  <c r="I6" i="6" s="1"/>
  <c r="I317" i="6"/>
  <c r="I289" i="6"/>
  <c r="I232" i="6"/>
  <c r="I204" i="6"/>
  <c r="I176" i="6"/>
  <c r="I148" i="6"/>
  <c r="I120" i="6"/>
  <c r="I92" i="6"/>
  <c r="I35" i="6"/>
  <c r="M15" i="5"/>
  <c r="K25" i="2"/>
  <c r="E29" i="5"/>
  <c r="I4" i="6"/>
  <c r="I64" i="6"/>
  <c r="K91" i="7"/>
  <c r="K147" i="7"/>
  <c r="K35" i="7"/>
  <c r="J27" i="5" l="1"/>
  <c r="M27" i="5" s="1"/>
  <c r="K27" i="5" s="1"/>
  <c r="C3" i="6"/>
  <c r="C6" i="6" s="1"/>
  <c r="J26" i="5"/>
  <c r="M26" i="5" s="1"/>
  <c r="K26" i="5" s="1"/>
  <c r="M22" i="5"/>
  <c r="J28" i="5" s="1"/>
  <c r="M29" i="5" s="1"/>
  <c r="D3" i="7"/>
  <c r="D6" i="7" s="1"/>
  <c r="I5" i="6"/>
  <c r="K4" i="7"/>
  <c r="K5" i="7"/>
  <c r="K6" i="7"/>
  <c r="I3" i="6" l="1"/>
  <c r="K3" i="7"/>
</calcChain>
</file>

<file path=xl/sharedStrings.xml><?xml version="1.0" encoding="utf-8"?>
<sst xmlns="http://schemas.openxmlformats.org/spreadsheetml/2006/main" count="443" uniqueCount="141">
  <si>
    <t>F-1</t>
  </si>
  <si>
    <r>
      <rPr>
        <b/>
        <sz val="10"/>
        <color indexed="8"/>
        <rFont val="Arial"/>
        <family val="2"/>
        <charset val="1"/>
      </rPr>
      <t>EXPEDIENTE/</t>
    </r>
    <r>
      <rPr>
        <b/>
        <i/>
        <sz val="10"/>
        <color indexed="8"/>
        <rFont val="Arial"/>
        <family val="2"/>
        <charset val="1"/>
      </rPr>
      <t>EXPEDIENT</t>
    </r>
    <r>
      <rPr>
        <b/>
        <sz val="10"/>
        <color indexed="8"/>
        <rFont val="Arial"/>
        <family val="2"/>
        <charset val="1"/>
      </rPr>
      <t>:</t>
    </r>
  </si>
  <si>
    <t>con NIF/amb NIF</t>
  </si>
  <si>
    <r>
      <rPr>
        <sz val="10"/>
        <color indexed="8"/>
        <rFont val="Arial"/>
        <family val="2"/>
        <charset val="1"/>
      </rPr>
      <t>como  representante legal de la entidad, en relación a la subvención concedida para el proyecto señalado a continuación/</t>
    </r>
    <r>
      <rPr>
        <i/>
        <sz val="10"/>
        <color indexed="8"/>
        <rFont val="Arial"/>
        <family val="2"/>
        <charset val="1"/>
      </rPr>
      <t>com a representant legal de l’entitat, en relació a la subvenció concedida per al projecte assenyalat a continuació:</t>
    </r>
  </si>
  <si>
    <r>
      <rPr>
        <b/>
        <sz val="10"/>
        <color indexed="8"/>
        <rFont val="Arial"/>
        <family val="2"/>
        <charset val="1"/>
      </rPr>
      <t>ENTIDAD/</t>
    </r>
    <r>
      <rPr>
        <b/>
        <i/>
        <sz val="10"/>
        <color indexed="8"/>
        <rFont val="Arial"/>
        <family val="2"/>
        <charset val="1"/>
      </rPr>
      <t>ENTITAT</t>
    </r>
    <r>
      <rPr>
        <b/>
        <sz val="10"/>
        <color indexed="8"/>
        <rFont val="Arial"/>
        <family val="2"/>
        <charset val="1"/>
      </rPr>
      <t>:</t>
    </r>
  </si>
  <si>
    <t xml:space="preserve">CIF: </t>
  </si>
  <si>
    <r>
      <rPr>
        <sz val="10"/>
        <color indexed="8"/>
        <rFont val="Arial"/>
        <family val="2"/>
        <charset val="1"/>
      </rPr>
      <t xml:space="preserve"> SUBVENCIÓN CONCEDIDA/</t>
    </r>
    <r>
      <rPr>
        <i/>
        <sz val="10"/>
        <color indexed="8"/>
        <rFont val="Arial"/>
        <family val="2"/>
        <charset val="1"/>
      </rPr>
      <t>SUBVENCIÓ CONCEDIDA</t>
    </r>
  </si>
  <si>
    <r>
      <rPr>
        <sz val="11"/>
        <color indexed="8"/>
        <rFont val="Calibri"/>
        <family val="2"/>
        <charset val="1"/>
      </rPr>
      <t>IMPORTE A JUSTIFICAR (100%)/</t>
    </r>
    <r>
      <rPr>
        <i/>
        <sz val="11"/>
        <color indexed="8"/>
        <rFont val="Calibri"/>
        <family val="2"/>
        <charset val="1"/>
      </rPr>
      <t>IMPORT A JUSTIFICAR (100%)</t>
    </r>
  </si>
  <si>
    <r>
      <rPr>
        <sz val="10"/>
        <color indexed="8"/>
        <rFont val="Arial"/>
        <family val="2"/>
        <charset val="1"/>
      </rPr>
      <t xml:space="preserve"> JUSTIFICACIÓN GASTOS DE PERSONAL/</t>
    </r>
    <r>
      <rPr>
        <i/>
        <sz val="10"/>
        <color indexed="8"/>
        <rFont val="Arial"/>
        <family val="2"/>
        <charset val="1"/>
      </rPr>
      <t>JUSTIFICACIÓ DESPESES DE PERSONAL</t>
    </r>
  </si>
  <si>
    <r>
      <rPr>
        <sz val="11"/>
        <color indexed="8"/>
        <rFont val="Calibri"/>
        <family val="2"/>
        <charset val="1"/>
      </rPr>
      <t>PORCENTAJE DE JUSTIFICACIÓN/</t>
    </r>
    <r>
      <rPr>
        <i/>
        <sz val="11"/>
        <color indexed="8"/>
        <rFont val="Calibri"/>
        <family val="2"/>
        <charset val="1"/>
      </rPr>
      <t>PERCENTATGE DE JUSTIFICACIÓ</t>
    </r>
  </si>
  <si>
    <r>
      <rPr>
        <sz val="10"/>
        <color indexed="8"/>
        <rFont val="Arial"/>
        <family val="2"/>
        <charset val="1"/>
      </rPr>
      <t>TOTAL JUSTIFICACIÓN/</t>
    </r>
    <r>
      <rPr>
        <i/>
        <sz val="10"/>
        <color indexed="8"/>
        <rFont val="Arial"/>
        <family val="2"/>
        <charset val="1"/>
      </rPr>
      <t>TOTAL JUSTIFICACIÓ</t>
    </r>
  </si>
  <si>
    <r>
      <rPr>
        <b/>
        <sz val="10"/>
        <color indexed="8"/>
        <rFont val="Arial"/>
        <family val="2"/>
        <charset val="1"/>
      </rPr>
      <t>FECHA DE JUSTIFICACIÓN/</t>
    </r>
    <r>
      <rPr>
        <b/>
        <i/>
        <sz val="10"/>
        <color indexed="8"/>
        <rFont val="Arial"/>
        <family val="2"/>
        <charset val="1"/>
      </rPr>
      <t xml:space="preserve">DATA DE JUSTIFICACIÓ: </t>
    </r>
  </si>
  <si>
    <r>
      <rPr>
        <sz val="12"/>
        <color indexed="8"/>
        <rFont val="Calibri;Calibri"/>
        <family val="2"/>
        <charset val="1"/>
      </rPr>
      <t xml:space="preserve"> </t>
    </r>
    <r>
      <rPr>
        <b/>
        <sz val="11"/>
        <color indexed="8"/>
        <rFont val="Calibri;Calibri"/>
        <family val="2"/>
        <charset val="1"/>
      </rPr>
      <t xml:space="preserve">DECLARA </t>
    </r>
  </si>
  <si>
    <t>F-2</t>
  </si>
  <si>
    <r>
      <rPr>
        <sz val="11"/>
        <color indexed="8"/>
        <rFont val="Calibri"/>
        <family val="2"/>
        <charset val="1"/>
      </rPr>
      <t xml:space="preserve"> ACTUACIONES REALIZADAS/</t>
    </r>
    <r>
      <rPr>
        <i/>
        <sz val="11"/>
        <color indexed="8"/>
        <rFont val="Calibri"/>
        <family val="2"/>
        <charset val="1"/>
      </rPr>
      <t>ACTUACIONS REALITZADES</t>
    </r>
  </si>
  <si>
    <t>Indicador</t>
  </si>
  <si>
    <r>
      <rPr>
        <sz val="11"/>
        <color indexed="8"/>
        <rFont val="Calibri"/>
        <family val="2"/>
        <charset val="1"/>
      </rPr>
      <t>Grado de satisfacción/</t>
    </r>
    <r>
      <rPr>
        <i/>
        <sz val="11"/>
        <color indexed="8"/>
        <rFont val="Calibri"/>
        <family val="2"/>
        <charset val="1"/>
      </rPr>
      <t>Grau de satisfacció</t>
    </r>
  </si>
  <si>
    <t>DNI</t>
  </si>
  <si>
    <r>
      <rPr>
        <sz val="11"/>
        <color indexed="8"/>
        <rFont val="Calibri"/>
        <family val="2"/>
        <charset val="1"/>
      </rPr>
      <t xml:space="preserve">Categoría/nivel profesional – </t>
    </r>
    <r>
      <rPr>
        <i/>
        <sz val="11"/>
        <color indexed="8"/>
        <rFont val="Calibri"/>
        <family val="2"/>
        <charset val="1"/>
      </rPr>
      <t>Categoria/Nivell professional</t>
    </r>
  </si>
  <si>
    <r>
      <rPr>
        <sz val="11"/>
        <color indexed="8"/>
        <rFont val="Calibri"/>
        <family val="2"/>
        <charset val="1"/>
      </rPr>
      <t>OBSERVACIONES/</t>
    </r>
    <r>
      <rPr>
        <i/>
        <sz val="11"/>
        <color indexed="8"/>
        <rFont val="Calibri"/>
        <family val="2"/>
        <charset val="1"/>
      </rPr>
      <t>OBSERVACIONS</t>
    </r>
  </si>
  <si>
    <t>MUJERES/DONES</t>
  </si>
  <si>
    <t>HOMBRES/HOMES</t>
  </si>
  <si>
    <t>NO DEFINE/NO DEFINEIX</t>
  </si>
  <si>
    <t>Participante/Participant</t>
  </si>
  <si>
    <t>Nombre y apellidos (solo iniciales)/Nom i cognoms (només inicials)</t>
  </si>
  <si>
    <r>
      <rPr>
        <b/>
        <sz val="12"/>
        <color indexed="8"/>
        <rFont val="Calibri"/>
        <family val="2"/>
        <charset val="1"/>
      </rPr>
      <t>INGRESOS/</t>
    </r>
    <r>
      <rPr>
        <b/>
        <i/>
        <sz val="12"/>
        <color indexed="8"/>
        <rFont val="Calibri"/>
        <family val="2"/>
        <charset val="1"/>
      </rPr>
      <t>INGRESSOS</t>
    </r>
  </si>
  <si>
    <r>
      <rPr>
        <sz val="11"/>
        <color indexed="8"/>
        <rFont val="Calibri"/>
        <family val="2"/>
        <charset val="1"/>
      </rPr>
      <t>CONCEPTO/</t>
    </r>
    <r>
      <rPr>
        <i/>
        <sz val="11"/>
        <color indexed="8"/>
        <rFont val="Calibri"/>
        <family val="2"/>
        <charset val="1"/>
      </rPr>
      <t>CONCEPTE</t>
    </r>
  </si>
  <si>
    <r>
      <rPr>
        <sz val="11"/>
        <color indexed="8"/>
        <rFont val="Calibri"/>
        <family val="2"/>
        <charset val="1"/>
      </rPr>
      <t>IMPORTE/</t>
    </r>
    <r>
      <rPr>
        <i/>
        <sz val="11"/>
        <color indexed="8"/>
        <rFont val="Calibri"/>
        <family val="2"/>
        <charset val="1"/>
      </rPr>
      <t>IMPORT</t>
    </r>
  </si>
  <si>
    <t>Personal</t>
  </si>
  <si>
    <r>
      <rPr>
        <sz val="11"/>
        <color indexed="8"/>
        <rFont val="Calibri"/>
        <family val="2"/>
        <charset val="1"/>
      </rPr>
      <t>Gastos corrientes/</t>
    </r>
    <r>
      <rPr>
        <i/>
        <sz val="11"/>
        <color indexed="8"/>
        <rFont val="Calibri"/>
        <family val="2"/>
        <charset val="1"/>
      </rPr>
      <t>Despeses corrents</t>
    </r>
  </si>
  <si>
    <r>
      <rPr>
        <sz val="11"/>
        <color indexed="8"/>
        <rFont val="Calibri"/>
        <family val="2"/>
        <charset val="1"/>
      </rPr>
      <t>Gastos mantenimiento/</t>
    </r>
    <r>
      <rPr>
        <i/>
        <sz val="11"/>
        <color indexed="8"/>
        <rFont val="Calibri"/>
        <family val="2"/>
        <charset val="1"/>
      </rPr>
      <t>Despeses manteniment</t>
    </r>
  </si>
  <si>
    <r>
      <rPr>
        <sz val="11"/>
        <color indexed="8"/>
        <rFont val="Calibri"/>
        <family val="2"/>
        <charset val="1"/>
      </rPr>
      <t>Gastos de transporte, (previstos en el programa)/</t>
    </r>
    <r>
      <rPr>
        <i/>
        <sz val="11"/>
        <color indexed="8"/>
        <rFont val="Calibri"/>
        <family val="2"/>
        <charset val="1"/>
      </rPr>
      <t>Despeses de trasport (previstes al programa)</t>
    </r>
  </si>
  <si>
    <r>
      <rPr>
        <b/>
        <sz val="11"/>
        <color indexed="8"/>
        <rFont val="Calibri"/>
        <family val="2"/>
        <charset val="1"/>
      </rPr>
      <t>BALANCE ECONÓMICO PROGRAMA/</t>
    </r>
    <r>
      <rPr>
        <b/>
        <i/>
        <sz val="11"/>
        <color indexed="8"/>
        <rFont val="Calibri"/>
        <family val="2"/>
        <charset val="1"/>
      </rPr>
      <t xml:space="preserve">BALANÇ ECONÒMIC PROGRAMA </t>
    </r>
  </si>
  <si>
    <r>
      <rPr>
        <sz val="11"/>
        <color indexed="8"/>
        <rFont val="Calibri"/>
        <family val="2"/>
        <charset val="1"/>
      </rPr>
      <t>SITUACIÓN REAL/</t>
    </r>
    <r>
      <rPr>
        <i/>
        <sz val="11"/>
        <color indexed="8"/>
        <rFont val="Calibri"/>
        <family val="2"/>
        <charset val="1"/>
      </rPr>
      <t>SITUACIÓ REAL</t>
    </r>
  </si>
  <si>
    <t>Subvenciones otras entidades (privadas)</t>
  </si>
  <si>
    <r>
      <rPr>
        <sz val="11"/>
        <color indexed="8"/>
        <rFont val="Calibri"/>
        <family val="2"/>
        <charset val="1"/>
      </rPr>
      <t>COMPARACIÓN PRESUPUESTO PREVISTO (EN CONVOCATORIA)-PRESUPUESTO REAL/</t>
    </r>
    <r>
      <rPr>
        <i/>
        <sz val="11"/>
        <color indexed="8"/>
        <rFont val="Calibri"/>
        <family val="2"/>
        <charset val="1"/>
      </rPr>
      <t xml:space="preserve">COMPARACIÓ PRESSUPOST PREVIST (EN CONVOCATÒRIA)-PRESSUPOST REAL </t>
    </r>
  </si>
  <si>
    <r>
      <rPr>
        <sz val="11"/>
        <color indexed="8"/>
        <rFont val="Calibri"/>
        <family val="2"/>
        <charset val="1"/>
      </rPr>
      <t>PREVISTO/</t>
    </r>
    <r>
      <rPr>
        <i/>
        <sz val="11"/>
        <color indexed="8"/>
        <rFont val="Calibri"/>
        <family val="2"/>
        <charset val="1"/>
      </rPr>
      <t>PREVIST</t>
    </r>
  </si>
  <si>
    <r>
      <rPr>
        <sz val="11"/>
        <color indexed="8"/>
        <rFont val="Calibri"/>
        <family val="2"/>
        <charset val="1"/>
      </rPr>
      <t>REALES/</t>
    </r>
    <r>
      <rPr>
        <i/>
        <sz val="11"/>
        <color indexed="8"/>
        <rFont val="Calibri"/>
        <family val="2"/>
        <charset val="1"/>
      </rPr>
      <t>REALS</t>
    </r>
  </si>
  <si>
    <r>
      <rPr>
        <sz val="11"/>
        <color indexed="8"/>
        <rFont val="Calibri"/>
        <family val="2"/>
        <charset val="1"/>
      </rPr>
      <t>% SOBRE PREVISTO/</t>
    </r>
    <r>
      <rPr>
        <i/>
        <sz val="11"/>
        <color indexed="8"/>
        <rFont val="Calibri"/>
        <family val="2"/>
        <charset val="1"/>
      </rPr>
      <t>% SOBRE PREVIST</t>
    </r>
  </si>
  <si>
    <r>
      <rPr>
        <sz val="11"/>
        <color indexed="8"/>
        <rFont val="Calibri"/>
        <family val="2"/>
        <charset val="1"/>
      </rPr>
      <t>Financiación propia de la entidad/</t>
    </r>
    <r>
      <rPr>
        <i/>
        <sz val="11"/>
        <color indexed="8"/>
        <rFont val="Calibri"/>
        <family val="2"/>
        <charset val="1"/>
      </rPr>
      <t>Finançament propi de l'entitat</t>
    </r>
  </si>
  <si>
    <t>INGRESOS /INGRESSOS</t>
  </si>
  <si>
    <r>
      <rPr>
        <sz val="11"/>
        <color indexed="8"/>
        <rFont val="Calibri"/>
        <family val="2"/>
        <charset val="1"/>
      </rPr>
      <t xml:space="preserve">     - Cuotas de socios/</t>
    </r>
    <r>
      <rPr>
        <i/>
        <sz val="11"/>
        <color indexed="8"/>
        <rFont val="Calibri"/>
        <family val="2"/>
        <charset val="1"/>
      </rPr>
      <t>Quotes de socis</t>
    </r>
  </si>
  <si>
    <t>GASTOS/DESPESES</t>
  </si>
  <si>
    <r>
      <rPr>
        <sz val="11"/>
        <color indexed="8"/>
        <rFont val="Calibri"/>
        <family val="2"/>
        <charset val="1"/>
      </rPr>
      <t>BALANCE/</t>
    </r>
    <r>
      <rPr>
        <i/>
        <sz val="11"/>
        <color indexed="8"/>
        <rFont val="Calibri"/>
        <family val="2"/>
        <charset val="1"/>
      </rPr>
      <t>BALANÇ</t>
    </r>
  </si>
  <si>
    <r>
      <rPr>
        <b/>
        <sz val="11"/>
        <color indexed="8"/>
        <rFont val="Calibri"/>
        <family val="2"/>
        <charset val="1"/>
      </rPr>
      <t>TOTAL INGRESOS PROGRAMA/</t>
    </r>
    <r>
      <rPr>
        <b/>
        <i/>
        <sz val="11"/>
        <color indexed="8"/>
        <rFont val="Calibri"/>
        <family val="2"/>
        <charset val="1"/>
      </rPr>
      <t xml:space="preserve">TOTAL INGRESSOS PROGRAMA </t>
    </r>
  </si>
  <si>
    <r>
      <rPr>
        <b/>
        <sz val="11"/>
        <color indexed="8"/>
        <rFont val="Calibri"/>
        <family val="2"/>
        <charset val="1"/>
      </rPr>
      <t>Diferencia entre presupuesto inicial y memoria final/</t>
    </r>
    <r>
      <rPr>
        <b/>
        <i/>
        <sz val="11"/>
        <color indexed="8"/>
        <rFont val="Calibri"/>
        <family val="2"/>
        <charset val="1"/>
      </rPr>
      <t>Diferència entre pressupost inicial i memòria final</t>
    </r>
  </si>
  <si>
    <t>%</t>
  </si>
  <si>
    <r>
      <rPr>
        <b/>
        <sz val="11"/>
        <color indexed="8"/>
        <rFont val="Calibri"/>
        <family val="2"/>
        <charset val="1"/>
      </rPr>
      <t>Subvención concedida/</t>
    </r>
    <r>
      <rPr>
        <b/>
        <i/>
        <sz val="11"/>
        <color indexed="8"/>
        <rFont val="Calibri"/>
        <family val="2"/>
        <charset val="1"/>
      </rPr>
      <t>Subvenció concedida</t>
    </r>
  </si>
  <si>
    <r>
      <rPr>
        <b/>
        <sz val="11"/>
        <color indexed="8"/>
        <rFont val="Calibri"/>
        <family val="2"/>
        <charset val="1"/>
      </rPr>
      <t>Total imputado al programa/</t>
    </r>
    <r>
      <rPr>
        <b/>
        <i/>
        <sz val="11"/>
        <color indexed="8"/>
        <rFont val="Calibri"/>
        <family val="2"/>
        <charset val="1"/>
      </rPr>
      <t>total imputat al programa</t>
    </r>
  </si>
  <si>
    <r>
      <rPr>
        <b/>
        <sz val="11"/>
        <color indexed="8"/>
        <rFont val="Calibri"/>
        <family val="2"/>
        <charset val="1"/>
      </rPr>
      <t>Porcentaje subvención/</t>
    </r>
    <r>
      <rPr>
        <b/>
        <i/>
        <sz val="11"/>
        <color indexed="8"/>
        <rFont val="Calibri"/>
        <family val="2"/>
        <charset val="1"/>
      </rPr>
      <t>Percentatge subvenció</t>
    </r>
  </si>
  <si>
    <r>
      <rPr>
        <b/>
        <sz val="11"/>
        <color indexed="8"/>
        <rFont val="Calibri"/>
        <family val="2"/>
        <charset val="1"/>
      </rPr>
      <t>Porcentaje subvención dirigido a COSTE DE PERSONAL/</t>
    </r>
    <r>
      <rPr>
        <b/>
        <i/>
        <sz val="11"/>
        <color indexed="8"/>
        <rFont val="Calibri"/>
        <family val="2"/>
        <charset val="1"/>
      </rPr>
      <t>Percentatge subvenció dirigit a DESPESES DE PERSONAL</t>
    </r>
  </si>
  <si>
    <r>
      <rPr>
        <b/>
        <sz val="11"/>
        <color indexed="8"/>
        <rFont val="Calibri"/>
        <family val="2"/>
        <charset val="1"/>
      </rPr>
      <t>1. JUSTIFICACIÓN DE GASTOS DE PERSONAL/</t>
    </r>
    <r>
      <rPr>
        <b/>
        <i/>
        <sz val="11"/>
        <color indexed="8"/>
        <rFont val="Calibri"/>
        <family val="2"/>
        <charset val="1"/>
      </rPr>
      <t>1. JUSTIFICACIÓ DE DESPESES DE PERSONAL</t>
    </r>
  </si>
  <si>
    <t>Doc.nº</t>
  </si>
  <si>
    <r>
      <rPr>
        <b/>
        <sz val="10"/>
        <color indexed="8"/>
        <rFont val="Calibri"/>
        <family val="2"/>
        <charset val="1"/>
      </rPr>
      <t>Nombre/</t>
    </r>
    <r>
      <rPr>
        <b/>
        <i/>
        <sz val="10"/>
        <color indexed="8"/>
        <rFont val="Calibri"/>
        <family val="2"/>
        <charset val="1"/>
      </rPr>
      <t>Nom</t>
    </r>
  </si>
  <si>
    <r>
      <rPr>
        <b/>
        <sz val="10"/>
        <color indexed="8"/>
        <rFont val="Calibri"/>
        <family val="2"/>
        <charset val="1"/>
      </rPr>
      <t>Periodo/</t>
    </r>
    <r>
      <rPr>
        <b/>
        <i/>
        <sz val="10"/>
        <color indexed="8"/>
        <rFont val="Calibri"/>
        <family val="2"/>
        <charset val="1"/>
      </rPr>
      <t>Periode</t>
    </r>
  </si>
  <si>
    <r>
      <rPr>
        <b/>
        <sz val="10"/>
        <color indexed="8"/>
        <rFont val="Calibri"/>
        <family val="2"/>
        <charset val="1"/>
      </rPr>
      <t xml:space="preserve"> Importe imputado a la subvención/</t>
    </r>
    <r>
      <rPr>
        <b/>
        <i/>
        <sz val="10"/>
        <color indexed="8"/>
        <rFont val="Calibri"/>
        <family val="2"/>
        <charset val="1"/>
      </rPr>
      <t>Import imputat a la subvenció</t>
    </r>
  </si>
  <si>
    <t>Total</t>
  </si>
  <si>
    <r>
      <rPr>
        <sz val="11"/>
        <color indexed="8"/>
        <rFont val="Calibri"/>
        <family val="2"/>
        <charset val="1"/>
      </rPr>
      <t>subtotal gastos personal/</t>
    </r>
    <r>
      <rPr>
        <i/>
        <sz val="11"/>
        <color indexed="8"/>
        <rFont val="Calibri"/>
        <family val="2"/>
        <charset val="1"/>
      </rPr>
      <t>Subtotal despeses personal</t>
    </r>
  </si>
  <si>
    <t>F-6</t>
  </si>
  <si>
    <r>
      <rPr>
        <b/>
        <sz val="10"/>
        <color indexed="8"/>
        <rFont val="Calibri"/>
        <family val="2"/>
        <charset val="1"/>
      </rPr>
      <t>Descripción/</t>
    </r>
    <r>
      <rPr>
        <b/>
        <i/>
        <sz val="10"/>
        <color indexed="8"/>
        <rFont val="Calibri"/>
        <family val="2"/>
        <charset val="1"/>
      </rPr>
      <t>Descripció</t>
    </r>
  </si>
  <si>
    <r>
      <rPr>
        <b/>
        <sz val="10"/>
        <color indexed="8"/>
        <rFont val="Calibri"/>
        <family val="2"/>
        <charset val="1"/>
      </rPr>
      <t>Proveedor/</t>
    </r>
    <r>
      <rPr>
        <b/>
        <i/>
        <sz val="10"/>
        <color indexed="8"/>
        <rFont val="Calibri"/>
        <family val="2"/>
        <charset val="1"/>
      </rPr>
      <t>Proveïdor</t>
    </r>
  </si>
  <si>
    <t>NIF</t>
  </si>
  <si>
    <r>
      <rPr>
        <b/>
        <sz val="10"/>
        <color indexed="8"/>
        <rFont val="Calibri"/>
        <family val="2"/>
        <charset val="1"/>
      </rPr>
      <t>Fecha factura/</t>
    </r>
    <r>
      <rPr>
        <b/>
        <i/>
        <sz val="10"/>
        <color indexed="8"/>
        <rFont val="Calibri"/>
        <family val="2"/>
        <charset val="1"/>
      </rPr>
      <t>Data facturació</t>
    </r>
  </si>
  <si>
    <r>
      <rPr>
        <b/>
        <sz val="10"/>
        <color indexed="8"/>
        <rFont val="Calibri"/>
        <family val="2"/>
        <charset val="1"/>
      </rPr>
      <t>Fecha pago/</t>
    </r>
    <r>
      <rPr>
        <b/>
        <i/>
        <sz val="10"/>
        <color indexed="8"/>
        <rFont val="Calibri"/>
        <family val="2"/>
        <charset val="1"/>
      </rPr>
      <t>data pagament</t>
    </r>
  </si>
  <si>
    <r>
      <rPr>
        <b/>
        <sz val="9"/>
        <color indexed="8"/>
        <rFont val="Calibri"/>
        <family val="2"/>
        <charset val="1"/>
      </rPr>
      <t xml:space="preserve"> Importe imputado a la subvención/</t>
    </r>
    <r>
      <rPr>
        <b/>
        <i/>
        <sz val="9"/>
        <color indexed="8"/>
        <rFont val="Calibri"/>
        <family val="2"/>
        <charset val="1"/>
      </rPr>
      <t>Import imputat a la subvenció</t>
    </r>
  </si>
  <si>
    <r>
      <rPr>
        <b/>
        <sz val="11"/>
        <color indexed="8"/>
        <rFont val="Calibri"/>
        <family val="2"/>
        <charset val="1"/>
      </rPr>
      <t>Subtotal justificado otros gastos/</t>
    </r>
    <r>
      <rPr>
        <b/>
        <i/>
        <sz val="11"/>
        <color indexed="8"/>
        <rFont val="Calibri"/>
        <family val="2"/>
        <charset val="1"/>
      </rPr>
      <t>Subtotal justificat altres despeses</t>
    </r>
  </si>
  <si>
    <r>
      <t xml:space="preserve"> </t>
    </r>
    <r>
      <rPr>
        <b/>
        <sz val="11"/>
        <color indexed="8"/>
        <rFont val="Calibri;Calibri"/>
        <family val="2"/>
        <charset val="1"/>
      </rPr>
      <t>Firma electrónica del representante legal / Signatura electrònica del representant legal</t>
    </r>
  </si>
  <si>
    <t xml:space="preserve"> Signatura electrònica del representant legal</t>
  </si>
  <si>
    <r>
      <t xml:space="preserve"> </t>
    </r>
    <r>
      <rPr>
        <b/>
        <sz val="11"/>
        <color indexed="8"/>
        <rFont val="Calibri;Calibri"/>
        <family val="2"/>
        <charset val="1"/>
      </rPr>
      <t>Firma electrónica del representante legal/ Signatura electrònica del representant legal</t>
    </r>
  </si>
  <si>
    <t xml:space="preserve"> Firma electrónica del representante legal/ Signatura electrònica del representant legal</t>
  </si>
  <si>
    <t>DIFERENCIA REAL-PREVISTO/DIFERÈNCIA REAL-PREVIST</t>
  </si>
  <si>
    <r>
      <t>Objetivo Programado/</t>
    </r>
    <r>
      <rPr>
        <i/>
        <sz val="11"/>
        <color indexed="8"/>
        <rFont val="Calibri"/>
        <family val="2"/>
        <charset val="1"/>
      </rPr>
      <t>Objectiu Programat</t>
    </r>
  </si>
  <si>
    <r>
      <t xml:space="preserve"> ACTUACIONES PROGRAMADAS/</t>
    </r>
    <r>
      <rPr>
        <i/>
        <sz val="11"/>
        <color indexed="8"/>
        <rFont val="Calibri"/>
        <family val="2"/>
        <charset val="1"/>
      </rPr>
      <t>ACTUACIONS PROGRAMADES</t>
    </r>
  </si>
  <si>
    <r>
      <t>Objetivo Alcanzado/</t>
    </r>
    <r>
      <rPr>
        <i/>
        <sz val="11"/>
        <color indexed="8"/>
        <rFont val="Calibri"/>
        <family val="2"/>
        <charset val="1"/>
      </rPr>
      <t>Objectiu Aconseguit</t>
    </r>
  </si>
  <si>
    <t>NOTA: En caso de haber presentado reformulación del programa subvencionado, los datos incluidos en esta ficha F4 corresponderán a los del proyecto reformulado y las cuantías de gastos e ingresos deben coincidir/NOTA: En cas d'haver presentat reformulació del programa subvencionat, les dades incloses en aquesta fitxa F4 correspondran als del projecte reformulat</t>
  </si>
  <si>
    <r>
      <t>GASTOS/</t>
    </r>
    <r>
      <rPr>
        <b/>
        <i/>
        <sz val="11"/>
        <color indexed="8"/>
        <rFont val="Calibri"/>
        <family val="2"/>
        <charset val="1"/>
      </rPr>
      <t>DESPESES</t>
    </r>
    <r>
      <rPr>
        <b/>
        <sz val="11"/>
        <color indexed="8"/>
        <rFont val="Calibri"/>
        <family val="2"/>
        <charset val="1"/>
      </rPr>
      <t xml:space="preserve"> </t>
    </r>
  </si>
  <si>
    <r>
      <t>% Subvención dirigida a gastos del programa/%</t>
    </r>
    <r>
      <rPr>
        <b/>
        <i/>
        <sz val="11"/>
        <rFont val="Calibri"/>
        <family val="2"/>
        <charset val="1"/>
      </rPr>
      <t xml:space="preserve"> Subvenció dirigida a despeses del programa</t>
    </r>
  </si>
  <si>
    <t>Concepto/Concepte</t>
  </si>
  <si>
    <t>MOTIVO DE NO REALIZACIÓN DE LA ACTUACIÓN/MOTIU DE NO REALITZACIÓ DE L'ACTUACIÓ</t>
  </si>
  <si>
    <r>
      <t xml:space="preserve">Don/Doña – </t>
    </r>
    <r>
      <rPr>
        <i/>
        <sz val="10"/>
        <rFont val="Arial"/>
        <family val="2"/>
      </rPr>
      <t>En/Na</t>
    </r>
  </si>
  <si>
    <r>
      <t>JUSTIFICACIÓN DE OTROS GASTOS (material, corrientes, transporte, servicios profesionales, voluntariado) /</t>
    </r>
    <r>
      <rPr>
        <i/>
        <sz val="10"/>
        <rFont val="Arial"/>
        <family val="2"/>
      </rPr>
      <t>JUSTIFICACIÓ D’ALTRES DESPESES (material, corrents, transports, serveis, profesionals, voluntariat)</t>
    </r>
  </si>
  <si>
    <r>
      <t>Subvenciones otras administraciones (detallar organismo e importe):/</t>
    </r>
    <r>
      <rPr>
        <i/>
        <sz val="11"/>
        <rFont val="Calibri"/>
        <family val="2"/>
      </rPr>
      <t>Subvencions altres administracions (detallar organisme i import):</t>
    </r>
  </si>
  <si>
    <r>
      <t>Subvenciones otras entidades (privadas) (Detallar organismo e importe)/</t>
    </r>
    <r>
      <rPr>
        <i/>
        <sz val="11"/>
        <rFont val="Calibri"/>
        <family val="2"/>
      </rPr>
      <t>Subvencions altres entitats (privades) (Detallar organisme i import)</t>
    </r>
  </si>
  <si>
    <r>
      <t>Gastos derivados del pago de asistencias, servicios de profesionales o voluntariado (con relación directa con la atención social que se fomenta)./</t>
    </r>
    <r>
      <rPr>
        <i/>
        <sz val="11"/>
        <rFont val="Calibri"/>
        <family val="2"/>
      </rPr>
      <t>Despeses derivades del pagament d'assistències, serveis de professionals o voluntariat (amb relació directa amb l'atenció social que es fomenta).</t>
    </r>
  </si>
  <si>
    <r>
      <t xml:space="preserve">  2. JUSTIFICACIÓN DE ADQUISICIÓN DE MATERIAL, GASTOS CORRIENTES, GASTOS DE TRANSPORTE Y GASTOS POR SERVICIOS PROFESIONALES O VOLUNTARIADO/</t>
    </r>
    <r>
      <rPr>
        <b/>
        <i/>
        <sz val="11"/>
        <rFont val="Calibri"/>
        <family val="2"/>
      </rPr>
      <t>2. JUSTIFICACIÓ D'ADQUISICIÓ DE MATERIAL, DESPESES CORRENTS, DESPESES DE TRANSPORT I DESPESES PER SERVEIS PROFESSIONALS O VOLUNTARIAT</t>
    </r>
  </si>
  <si>
    <t xml:space="preserve">  2. JUSTIFICACIÓN DE ADQUISICIÓN DE MATERIAL, GASTOS CORRIENTES, GASTOS DE TRANSPORTE Y GASTOS POR SERVICIOS PROFESIONALES O VOLUNTARIADO/2. JUSTIFICACIÓ D'ADQUISICIÓ DE MATERIAL, DESPESES CORRENTS, DESPESES DE TRANSPORT I DESPESES PER SERVEIS PROFESSIONALS O VOLUNTARIAT</t>
  </si>
  <si>
    <r>
      <t>Otras subvenciones VICIPI (Detallar convocatoria e importes)/</t>
    </r>
    <r>
      <rPr>
        <i/>
        <sz val="11"/>
        <rFont val="Calibri"/>
        <family val="2"/>
      </rPr>
      <t>Altres subvencions VICIPI (Detallar convocatòria i imports)</t>
    </r>
  </si>
  <si>
    <r>
      <t>IMPORTE/</t>
    </r>
    <r>
      <rPr>
        <i/>
        <sz val="11"/>
        <color indexed="8"/>
        <rFont val="Calibri"/>
        <family val="2"/>
        <charset val="1"/>
      </rPr>
      <t>IMPORT</t>
    </r>
  </si>
  <si>
    <r>
      <t>TOTAL GASTOS PROGRAMA/</t>
    </r>
    <r>
      <rPr>
        <b/>
        <i/>
        <sz val="11"/>
        <color indexed="8"/>
        <rFont val="Calibri"/>
        <family val="2"/>
        <charset val="1"/>
      </rPr>
      <t>TOTAL DESPESES PROGRAMA</t>
    </r>
  </si>
  <si>
    <t>Firma electrónica del representante legal/Signatura electrònica del representant legal</t>
  </si>
  <si>
    <t xml:space="preserve">DNI </t>
  </si>
  <si>
    <t>Nombre y apellidos (solo iniciales) /Nom i cognoms (només inicials)</t>
  </si>
  <si>
    <r>
      <t>DECLARACIÓN RESPONSABLE PARA LA ACREDITACIÓN DE LOS GASTOS</t>
    </r>
    <r>
      <rPr>
        <b/>
        <i/>
        <sz val="11"/>
        <rFont val="Calibri"/>
        <family val="2"/>
      </rPr>
      <t xml:space="preserve"> </t>
    </r>
    <r>
      <rPr>
        <b/>
        <sz val="11"/>
        <rFont val="Calibri"/>
        <family val="2"/>
      </rPr>
      <t>DE SUBVENCIONES, PARA EL EJERCICIO 2023, PARA EL DESARROLLO DE PROGRAMAS Y SERVICIOS DE PROMOCIÓN DE AUTONOMIA DE PERSONAS CON DIVERSIDAD FUNCIONAL O TRASTORNO MENTAL GRAVE /</t>
    </r>
    <r>
      <rPr>
        <b/>
        <i/>
        <sz val="11"/>
        <rFont val="Calibri"/>
        <family val="2"/>
      </rPr>
      <t>DECLARACIÓ RESPONSABLE PER A l'ACREDITACIÓ DE LES DESPESES DE SUBVENCIONS, PER A l'EXERCICI 2023, PER Al DESENVOLUPAMENT DE PROGRAMES I SERVEIS DE PROMOCIÓ D'AUTONOMIA DE PERSONES AMB DIVERSITAT FUNCIONAL O TRASTORN MENTAL GREU</t>
    </r>
  </si>
  <si>
    <r>
      <t xml:space="preserve">Titulación – </t>
    </r>
    <r>
      <rPr>
        <i/>
        <sz val="11"/>
        <color indexed="8"/>
        <rFont val="Calibri"/>
        <family val="2"/>
        <charset val="1"/>
      </rPr>
      <t>Titulació</t>
    </r>
  </si>
  <si>
    <t>Apellidos y nombre/Cognoms i nom</t>
  </si>
  <si>
    <t>NÚM.</t>
  </si>
  <si>
    <r>
      <t xml:space="preserve">Horas semanales </t>
    </r>
    <r>
      <rPr>
        <b/>
        <sz val="11"/>
        <color indexed="8"/>
        <rFont val="Calibri"/>
        <family val="2"/>
      </rPr>
      <t>reales asignadas</t>
    </r>
    <r>
      <rPr>
        <sz val="11"/>
        <color indexed="8"/>
        <rFont val="Calibri"/>
        <family val="2"/>
        <charset val="1"/>
      </rPr>
      <t xml:space="preserve"> </t>
    </r>
    <r>
      <rPr>
        <b/>
        <sz val="11"/>
        <color indexed="8"/>
        <rFont val="Calibri"/>
        <family val="2"/>
      </rPr>
      <t>al programa</t>
    </r>
    <r>
      <rPr>
        <sz val="11"/>
        <color indexed="8"/>
        <rFont val="Calibri"/>
        <family val="2"/>
        <charset val="1"/>
      </rPr>
      <t xml:space="preserve">/ Hores semanals </t>
    </r>
    <r>
      <rPr>
        <b/>
        <sz val="11"/>
        <color indexed="8"/>
        <rFont val="Calibri"/>
        <family val="2"/>
      </rPr>
      <t>reals assignades</t>
    </r>
    <r>
      <rPr>
        <sz val="11"/>
        <color indexed="8"/>
        <rFont val="Calibri"/>
        <family val="2"/>
        <charset val="1"/>
      </rPr>
      <t xml:space="preserve"> </t>
    </r>
    <r>
      <rPr>
        <b/>
        <sz val="11"/>
        <color indexed="8"/>
        <rFont val="Calibri"/>
        <family val="2"/>
      </rPr>
      <t>al programa</t>
    </r>
  </si>
  <si>
    <t>Importe asignado al programa/Import assignat al programa</t>
  </si>
  <si>
    <r>
      <t xml:space="preserve">Horas semanales </t>
    </r>
    <r>
      <rPr>
        <b/>
        <sz val="11"/>
        <color indexed="8"/>
        <rFont val="Calibri"/>
        <family val="2"/>
      </rPr>
      <t>asignadas</t>
    </r>
    <r>
      <rPr>
        <sz val="11"/>
        <color indexed="8"/>
        <rFont val="Calibri"/>
        <family val="2"/>
        <charset val="1"/>
      </rPr>
      <t xml:space="preserve"> </t>
    </r>
    <r>
      <rPr>
        <b/>
        <sz val="11"/>
        <color indexed="8"/>
        <rFont val="Calibri"/>
        <family val="2"/>
      </rPr>
      <t>al programa</t>
    </r>
    <r>
      <rPr>
        <sz val="11"/>
        <color indexed="8"/>
        <rFont val="Calibri"/>
        <family val="2"/>
        <charset val="1"/>
      </rPr>
      <t xml:space="preserve"> (según Anexo II de la solicitud o Anexo II de la  memoria adaptada/hores semanals </t>
    </r>
    <r>
      <rPr>
        <b/>
        <sz val="11"/>
        <color indexed="8"/>
        <rFont val="Calibri"/>
        <family val="2"/>
      </rPr>
      <t>assignades al programa</t>
    </r>
    <r>
      <rPr>
        <sz val="11"/>
        <color indexed="8"/>
        <rFont val="Calibri"/>
        <family val="2"/>
        <charset val="1"/>
      </rPr>
      <t xml:space="preserve"> (segons Anexe II o Anexe II de la memòria adaptat)</t>
    </r>
  </si>
  <si>
    <t>total importe nómina</t>
  </si>
  <si>
    <t>Total importe  facttura</t>
  </si>
  <si>
    <r>
      <t>Importe asignado al progrma</t>
    </r>
    <r>
      <rPr>
        <b/>
        <i/>
        <sz val="10"/>
        <rFont val="Calibri"/>
        <family val="2"/>
        <charset val="1"/>
      </rPr>
      <t>/Import assignat al programa</t>
    </r>
  </si>
  <si>
    <t>Subvención programas DF 2023 concedida/Subvenció programes DF 2023 concedida</t>
  </si>
  <si>
    <r>
      <t>A través del presente escrito presenta la documentación justificativa de la subvención referida y CERTIFICA que la relación de justificantes que se adjunta corresponde a la totalidad de los gastos realizados por esta entidad para el desarrollo de la actividad subvencionada y que han sido debidamente abonados a los proveedores señalados. /</t>
    </r>
    <r>
      <rPr>
        <i/>
        <sz val="10"/>
        <rFont val="Arial"/>
        <family val="2"/>
      </rPr>
      <t xml:space="preserve"> A través del present escrit presenta la documentació justificativa de la subvenció referida i CERTIFICA que la relació de justificants que s'adjunta correspon a les despeses realitzades per aquesta entitat aplicables a aquesta subvenció i que han sigut degudament abonats als proveïdors assenyalats.</t>
    </r>
  </si>
  <si>
    <r>
      <t xml:space="preserve">Que de acuerdo con lo previsto en el artículo 69 de la Ley 39/2015, de 1 de octubre, del procedimiento administrativo común de las administraciones públicas, declaro, bajo mi responsabilidad, que la documentación aportada para la justificación de gastos de las subvenciones dirigidas al desarrollo de programas dirigidos a personas con diversidad funcional y enfermedad mental, concedidas por Resolución de 25 de mayo de 2023, de la Vicepresidencia y Conselleria de Igualdad y Políticas Inclusivas,
por la que se conceden y se da publicidad a las subvenciones para el desarrollo de programas y servicios de promoción de autonomía de personas con diversidad funcional
convocadas para el ejercicio 2023, cumple con los requisitos establecidos en la normativa vigente, que dispongo de la mencionada documentación y que la pondré a disposición de la Administración cuando me sea requerida. La documentación remitida es copia fiel y exacta de los originales, obtenida mediante escáner digital. / </t>
    </r>
    <r>
      <rPr>
        <i/>
        <sz val="11"/>
        <rFont val="Calibri"/>
        <family val="2"/>
      </rPr>
      <t>Que d'acord amb el que es preveu en l'article 69 de la Llei 39/2015, d'1 d'octubre, del procediment administratiu comú de les administracions públiques, declare, sota la meua responsabilitat, que la documentació aportada per a la justificació de despeses de les subvencions dirigides al desenvolupament de programes dirigits a persones amb diversitat funcional i malaltia mental, concedides per Resolució de 18 de maig de 2022, de la Vicepresidència i Conselleria d’Igualtat i Polítiques Inclusives, per la qual es concedeixen i es dona publicitat a les subvencions per al desenvolupament de programes i serveis de promoció d’autonomia de persones amb diversitat funcional convocades per a l’exercici 2022, compleix amb els requisits establits en la normativa vigent, que dispose de l'esmentada documentació i que la posaré a la disposició de l'Administració quan em siga requerida. La documentació remesa és còpia fidel i exacta dels originals, obtinguda mitjançant escàner digital.</t>
    </r>
  </si>
  <si>
    <r>
      <t xml:space="preserve">Coste salarial anual </t>
    </r>
    <r>
      <rPr>
        <b/>
        <sz val="11"/>
        <rFont val="Calibri"/>
        <family val="2"/>
      </rPr>
      <t>imputado a la convocatoria de programa</t>
    </r>
    <r>
      <rPr>
        <sz val="11"/>
        <rFont val="Calibri"/>
        <family val="2"/>
      </rPr>
      <t xml:space="preserve">/Cost salarial anual </t>
    </r>
    <r>
      <rPr>
        <b/>
        <sz val="11"/>
        <rFont val="Calibri"/>
        <family val="2"/>
      </rPr>
      <t>imputat a la convocatoria del programa</t>
    </r>
  </si>
  <si>
    <r>
      <t>Total asigado al programa/</t>
    </r>
    <r>
      <rPr>
        <b/>
        <i/>
        <sz val="11"/>
        <color indexed="8"/>
        <rFont val="Calibri"/>
        <family val="2"/>
        <charset val="1"/>
      </rPr>
      <t>total asignat al programa</t>
    </r>
  </si>
  <si>
    <t>Total (otros gastos)</t>
  </si>
  <si>
    <r>
      <t>Coste del programa/</t>
    </r>
    <r>
      <rPr>
        <b/>
        <i/>
        <sz val="11"/>
        <color indexed="8"/>
        <rFont val="Calibri"/>
        <family val="2"/>
        <charset val="1"/>
      </rPr>
      <t>Cost del programa</t>
    </r>
    <r>
      <rPr>
        <b/>
        <sz val="11"/>
        <color indexed="8"/>
        <rFont val="Calibri"/>
        <family val="2"/>
        <charset val="1"/>
      </rPr>
      <t xml:space="preserve"> (en F-5)</t>
    </r>
  </si>
  <si>
    <r>
      <t>Coste del programa/</t>
    </r>
    <r>
      <rPr>
        <b/>
        <i/>
        <sz val="11"/>
        <color indexed="8"/>
        <rFont val="Calibri"/>
        <family val="2"/>
        <charset val="1"/>
      </rPr>
      <t xml:space="preserve">Cost del programa      </t>
    </r>
    <r>
      <rPr>
        <b/>
        <sz val="11"/>
        <color indexed="8"/>
        <rFont val="Calibri"/>
        <family val="2"/>
        <charset val="1"/>
      </rPr>
      <t xml:space="preserve"> (en F-5)</t>
    </r>
  </si>
  <si>
    <t>Total otros gastos (en F-5)</t>
  </si>
  <si>
    <r>
      <t>Total COSTE GASTOS del programa/</t>
    </r>
    <r>
      <rPr>
        <b/>
        <i/>
        <sz val="11"/>
        <rFont val="Calibri"/>
        <family val="2"/>
      </rPr>
      <t>Total COST DESPESES del programa</t>
    </r>
  </si>
  <si>
    <t>Total COSTE PERSONAL del programa,/total DESPESES PERSONAL del programa, (en F-5)</t>
  </si>
  <si>
    <t>F-7</t>
  </si>
  <si>
    <t>Total COSTE PERSONAL asignado al programa/ Total DESPESES PERSONAL asignat al programa</t>
  </si>
  <si>
    <r>
      <t>Total COSTE PERSONAL /</t>
    </r>
    <r>
      <rPr>
        <b/>
        <i/>
        <sz val="11"/>
        <rFont val="Calibri"/>
        <family val="2"/>
      </rPr>
      <t>total DESPESES PERSONAL</t>
    </r>
  </si>
  <si>
    <r>
      <t>Porcentaje subvención/</t>
    </r>
    <r>
      <rPr>
        <b/>
        <i/>
        <sz val="11"/>
        <color indexed="8"/>
        <rFont val="Calibri"/>
        <family val="2"/>
        <charset val="1"/>
      </rPr>
      <t>Percentatge subvenció</t>
    </r>
  </si>
  <si>
    <r>
      <t>Subvención concedida/</t>
    </r>
    <r>
      <rPr>
        <b/>
        <i/>
        <sz val="11"/>
        <color indexed="8"/>
        <rFont val="Calibri"/>
        <family val="2"/>
        <charset val="1"/>
      </rPr>
      <t>Subvenció concedida</t>
    </r>
  </si>
  <si>
    <r>
      <t>Proveedor/</t>
    </r>
    <r>
      <rPr>
        <b/>
        <i/>
        <sz val="10"/>
        <color indexed="8"/>
        <rFont val="Calibri"/>
        <family val="2"/>
        <charset val="1"/>
      </rPr>
      <t>Proveïdor</t>
    </r>
  </si>
  <si>
    <r>
      <t>PORCENTAJE DE JUSTIFICACIÓN/</t>
    </r>
    <r>
      <rPr>
        <i/>
        <sz val="11"/>
        <color indexed="8"/>
        <rFont val="Calibri"/>
        <family val="2"/>
        <charset val="1"/>
      </rPr>
      <t>PERCENTATGE DE JUSTIFICACIÓ</t>
    </r>
  </si>
  <si>
    <r>
      <t xml:space="preserve">DENOMINACIÓN DEL PROGRAMA/ </t>
    </r>
    <r>
      <rPr>
        <b/>
        <i/>
        <sz val="10"/>
        <color indexed="8"/>
        <rFont val="Arial"/>
        <family val="2"/>
        <charset val="1"/>
      </rPr>
      <t>DENOMINACIÓ DEL PROGRAMA:</t>
    </r>
  </si>
  <si>
    <t>Firma electrónica del representante legal/ 
Signatura electrònica del representant legal</t>
  </si>
  <si>
    <r>
      <t xml:space="preserve">Coste salarial anual </t>
    </r>
    <r>
      <rPr>
        <b/>
        <sz val="11"/>
        <color indexed="8"/>
        <rFont val="Calibri"/>
        <family val="2"/>
      </rPr>
      <t>asignado al programa</t>
    </r>
    <r>
      <rPr>
        <sz val="11"/>
        <color indexed="8"/>
        <rFont val="Calibri"/>
        <family val="2"/>
        <charset val="1"/>
      </rPr>
      <t xml:space="preserve"> (Salario bruto+SS a cargo de la empresa) /Cost salarial anual</t>
    </r>
    <r>
      <rPr>
        <b/>
        <sz val="11"/>
        <color indexed="8"/>
        <rFont val="Calibri"/>
        <family val="2"/>
      </rPr>
      <t xml:space="preserve"> assignat al programa</t>
    </r>
    <r>
      <rPr>
        <sz val="11"/>
        <color indexed="8"/>
        <rFont val="Calibri"/>
        <family val="2"/>
        <charset val="1"/>
      </rPr>
      <t xml:space="preserve"> (Salari brut+SS a carrec de l'empresa) </t>
    </r>
  </si>
  <si>
    <t>Nº Factura</t>
  </si>
  <si>
    <r>
      <t>Subtotal justificado otros gastos/</t>
    </r>
    <r>
      <rPr>
        <b/>
        <i/>
        <sz val="11"/>
        <color indexed="8"/>
        <rFont val="Calibri"/>
        <family val="2"/>
        <charset val="1"/>
      </rPr>
      <t>Subtotal justificat altres despeses</t>
    </r>
  </si>
  <si>
    <t>total importe bruto nómina/total import brut nòmina</t>
  </si>
  <si>
    <r>
      <t>RESUMEN MEMORIA ECONÓMICA PROGRAMA/</t>
    </r>
    <r>
      <rPr>
        <b/>
        <i/>
        <sz val="14"/>
        <color indexed="8"/>
        <rFont val="Calibri"/>
        <family val="2"/>
        <charset val="1"/>
      </rPr>
      <t xml:space="preserve">RESUM MEMÒRIA ECONÒMICA PROGRAMA </t>
    </r>
  </si>
  <si>
    <t>Total importe  factura/Total import  factura</t>
  </si>
  <si>
    <r>
      <rPr>
        <sz val="12"/>
        <color rgb="FF000000"/>
        <rFont val="Calibri"/>
        <family val="2"/>
        <scheme val="minor"/>
      </rPr>
      <t>EVALUACIÓN DE OBJETIVOS/</t>
    </r>
    <r>
      <rPr>
        <i/>
        <sz val="12"/>
        <color rgb="FF000000"/>
        <rFont val="Calibri"/>
        <family val="2"/>
        <scheme val="minor"/>
      </rPr>
      <t>AVALUACIÓ D’OBJECTIUS</t>
    </r>
  </si>
  <si>
    <t xml:space="preserve"> Firma electrónica del representante legal</t>
  </si>
  <si>
    <r>
      <t>Diferencia ingresos y gastos/</t>
    </r>
    <r>
      <rPr>
        <i/>
        <sz val="11"/>
        <color indexed="8"/>
        <rFont val="Calibri"/>
        <family val="2"/>
        <charset val="1"/>
      </rPr>
      <t>Diferencia ingressos i despeses</t>
    </r>
  </si>
  <si>
    <r>
      <t xml:space="preserve"> Otros/Altres: </t>
    </r>
    <r>
      <rPr>
        <sz val="9"/>
        <color indexed="8"/>
        <rFont val="Calibri"/>
        <family val="2"/>
        <charset val="1"/>
      </rPr>
      <t>(especificar):</t>
    </r>
  </si>
  <si>
    <t>F-5</t>
  </si>
  <si>
    <r>
      <rPr>
        <sz val="11"/>
        <color rgb="FF000000"/>
        <rFont val="Calibri"/>
        <family val="2"/>
      </rPr>
      <t>Participantes por género/</t>
    </r>
    <r>
      <rPr>
        <i/>
        <sz val="11"/>
        <color rgb="FF000000"/>
        <rFont val="Calibri"/>
        <family val="2"/>
      </rPr>
      <t>Participants per gènere</t>
    </r>
  </si>
  <si>
    <r>
      <rPr>
        <b/>
        <sz val="12"/>
        <color theme="1"/>
        <rFont val="Calibri"/>
        <family val="2"/>
      </rPr>
      <t xml:space="preserve">JUSTIFICACIÓN VARIACIÓN NÚMERO PARTICIPANTES SI SUPONE CAMBIO EN EL CRITERIO DE PUNTUACIÓN </t>
    </r>
    <r>
      <rPr>
        <b/>
        <sz val="12"/>
        <color theme="1"/>
        <rFont val="Calibri"/>
        <family val="2"/>
      </rPr>
      <t xml:space="preserve">/JUSTIFICACIÓ VARIACIÓ NÚMERO PARTICIPANTS SI SUPOSA CANVI EN EL CRITERI DE PUNTUACIÓ </t>
    </r>
  </si>
  <si>
    <t>F-4</t>
  </si>
  <si>
    <r>
      <t xml:space="preserve">RELACIÓN NOMINAL DEL PERSONAL ASIGNADO AL PROGRAMA O SERVICIO/ </t>
    </r>
    <r>
      <rPr>
        <i/>
        <sz val="11"/>
        <color indexed="8"/>
        <rFont val="Calibri"/>
        <family val="2"/>
        <charset val="1"/>
      </rPr>
      <t>RELACIÓ NOMINAL DEL PERSONAL ASSIGNAT AL PROGRAMA O SERVEI</t>
    </r>
  </si>
  <si>
    <t>F-3</t>
  </si>
  <si>
    <r>
      <t>1. JUSTIFICACIÓN DE GASTOS DE PERSONAL/</t>
    </r>
    <r>
      <rPr>
        <b/>
        <i/>
        <sz val="11"/>
        <color indexed="8"/>
        <rFont val="Calibri"/>
        <family val="2"/>
        <charset val="1"/>
      </rPr>
      <t>1. JUSTIFICACIÓ DE DESPESES DE PERSONAL</t>
    </r>
  </si>
  <si>
    <t>1. JUSTIFICACIÓN DE GASTOS DE PERSONAL/1. JUSTIFICACIÓ DE DESPESES DE PERSONAL</t>
  </si>
  <si>
    <t>2. JUSTIFICACIÓN DE ADQUISICIÓN DE MATERIAL, GASTOS CORRIENTES, GASTOS DE TRANSPORTE Y GASTOS POR SERVICIOS PROFESIONALES O VOLUNTARIADO/2. JUSTIFICACIÓ D'ADQUISICIÓ DE MATERIAL, DESPESES CORRENTS, DESPESES DE TRANSPORT I DESPESES PER SERVEIS PROFESSIONALS O VOLUNTARIAT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</si>
</sst>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[$€-C0A];[Red]\-#,##0.00\ [$€-C0A]"/>
    <numFmt numFmtId="165" formatCode="0.00\ %"/>
    <numFmt numFmtId="166" formatCode="#,##0.00\ [$€];[Red]\-#,##0.00\ [$€]"/>
    <numFmt numFmtId="167" formatCode="mm/yy"/>
  </numFmts>
  <fonts count="61"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color indexed="9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10"/>
      <name val="Calibri"/>
      <family val="2"/>
      <charset val="1"/>
    </font>
    <font>
      <b/>
      <sz val="10"/>
      <color indexed="9"/>
      <name val="Calibri"/>
      <family val="2"/>
      <charset val="1"/>
    </font>
    <font>
      <i/>
      <sz val="10"/>
      <color indexed="23"/>
      <name val="Calibri"/>
      <family val="2"/>
      <charset val="1"/>
    </font>
    <font>
      <sz val="10"/>
      <color indexed="17"/>
      <name val="Calibri"/>
      <family val="2"/>
      <charset val="1"/>
    </font>
    <font>
      <sz val="18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u/>
      <sz val="10"/>
      <color indexed="39"/>
      <name val="Calibri"/>
      <family val="2"/>
      <charset val="1"/>
    </font>
    <font>
      <sz val="10"/>
      <color indexed="19"/>
      <name val="Calibri"/>
      <family val="2"/>
      <charset val="1"/>
    </font>
    <font>
      <sz val="10"/>
      <color indexed="63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i/>
      <sz val="11"/>
      <color indexed="8"/>
      <name val="Calibri"/>
      <family val="2"/>
      <charset val="1"/>
    </font>
    <font>
      <i/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0"/>
      <color indexed="8"/>
      <name val="Arial"/>
      <family val="2"/>
      <charset val="1"/>
    </font>
    <font>
      <b/>
      <sz val="13.5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sz val="12"/>
      <color indexed="8"/>
      <name val="Calibri;Calibri"/>
      <family val="2"/>
      <charset val="1"/>
    </font>
    <font>
      <b/>
      <sz val="11"/>
      <color indexed="8"/>
      <name val="Calibri;Calibri"/>
      <family val="2"/>
      <charset val="1"/>
    </font>
    <font>
      <b/>
      <sz val="12"/>
      <color indexed="8"/>
      <name val="Calibri;Calibri"/>
      <family val="2"/>
      <charset val="1"/>
    </font>
    <font>
      <b/>
      <i/>
      <sz val="12"/>
      <color indexed="8"/>
      <name val="Calibri;Calibri"/>
      <family val="2"/>
      <charset val="1"/>
    </font>
    <font>
      <sz val="12"/>
      <color indexed="8"/>
      <name val="Times New Roman"/>
      <family val="1"/>
      <charset val="1"/>
    </font>
    <font>
      <b/>
      <sz val="14"/>
      <color indexed="8"/>
      <name val="Calibri"/>
      <family val="2"/>
      <charset val="1"/>
    </font>
    <font>
      <b/>
      <i/>
      <sz val="14"/>
      <color indexed="8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i/>
      <sz val="12"/>
      <color indexed="8"/>
      <name val="Calibri"/>
      <family val="2"/>
      <charset val="1"/>
    </font>
    <font>
      <sz val="9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b/>
      <i/>
      <sz val="10"/>
      <color indexed="8"/>
      <name val="Calibri"/>
      <family val="2"/>
      <charset val="1"/>
    </font>
    <font>
      <b/>
      <i/>
      <sz val="9"/>
      <color indexed="8"/>
      <name val="Calibri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  <charset val="1"/>
    </font>
    <font>
      <b/>
      <i/>
      <sz val="11"/>
      <name val="Calibri"/>
      <family val="2"/>
      <charset val="1"/>
    </font>
    <font>
      <b/>
      <sz val="10"/>
      <name val="Calibri"/>
      <family val="2"/>
      <charset val="1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Calibri"/>
      <family val="2"/>
      <charset val="1"/>
    </font>
    <font>
      <b/>
      <sz val="11"/>
      <color rgb="FF000000"/>
      <name val="Calibri;Calibri"/>
    </font>
    <font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rgb="FFDDDDDD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8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0" fontId="2" fillId="2" borderId="0" applyBorder="0" applyProtection="0"/>
    <xf numFmtId="0" fontId="3" fillId="0" borderId="0" applyBorder="0" applyProtection="0"/>
    <xf numFmtId="0" fontId="2" fillId="3" borderId="0" applyBorder="0" applyProtection="0"/>
    <xf numFmtId="0" fontId="3" fillId="4" borderId="0" applyBorder="0" applyProtection="0"/>
    <xf numFmtId="0" fontId="4" fillId="5" borderId="0" applyBorder="0" applyProtection="0"/>
    <xf numFmtId="0" fontId="5" fillId="6" borderId="0" applyBorder="0" applyProtection="0"/>
    <xf numFmtId="0" fontId="6" fillId="0" borderId="0" applyBorder="0" applyProtection="0"/>
    <xf numFmtId="0" fontId="7" fillId="7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44" fontId="1" fillId="0" borderId="0" applyFill="0" applyBorder="0" applyAlignment="0" applyProtection="0"/>
    <xf numFmtId="0" fontId="11" fillId="8" borderId="0" applyBorder="0" applyProtection="0"/>
    <xf numFmtId="0" fontId="12" fillId="8" borderId="1" applyProtection="0"/>
    <xf numFmtId="9" fontId="1" fillId="0" borderId="0" applyFill="0" applyBorder="0" applyAlignment="0" applyProtection="0"/>
    <xf numFmtId="0" fontId="36" fillId="0" borderId="0" applyBorder="0" applyProtection="0"/>
    <xf numFmtId="0" fontId="36" fillId="0" borderId="0" applyBorder="0" applyProtection="0"/>
    <xf numFmtId="0" fontId="4" fillId="0" borderId="0" applyBorder="0" applyProtection="0"/>
  </cellStyleXfs>
  <cellXfs count="329">
    <xf numFmtId="0" fontId="0" fillId="0" borderId="0" xfId="0"/>
    <xf numFmtId="0" fontId="17" fillId="9" borderId="0" xfId="0" applyFont="1" applyFill="1" applyAlignment="1">
      <alignment horizontal="left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left" vertical="center" wrapText="1"/>
    </xf>
    <xf numFmtId="0" fontId="17" fillId="9" borderId="0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left" vertical="center" wrapText="1"/>
    </xf>
    <xf numFmtId="0" fontId="17" fillId="9" borderId="0" xfId="0" applyFont="1" applyFill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164" fontId="19" fillId="4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9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0" fillId="0" borderId="0" xfId="0" applyAlignment="1" applyProtection="1">
      <alignment wrapText="1" readingOrder="1"/>
      <protection locked="0"/>
    </xf>
    <xf numFmtId="0" fontId="13" fillId="0" borderId="0" xfId="0" applyFont="1" applyBorder="1" applyAlignment="1" applyProtection="1">
      <alignment horizontal="center" vertical="center" wrapText="1" readingOrder="1"/>
      <protection locked="0"/>
    </xf>
    <xf numFmtId="0" fontId="18" fillId="4" borderId="2" xfId="0" applyFont="1" applyFill="1" applyBorder="1" applyAlignment="1" applyProtection="1">
      <alignment horizontal="center" vertical="center" wrapText="1" readingOrder="1"/>
    </xf>
    <xf numFmtId="0" fontId="9" fillId="0" borderId="0" xfId="0" applyFont="1" applyAlignment="1" applyProtection="1">
      <alignment wrapText="1" readingOrder="1"/>
      <protection locked="0"/>
    </xf>
    <xf numFmtId="0" fontId="0" fillId="0" borderId="0" xfId="0" applyFont="1" applyBorder="1" applyAlignment="1" applyProtection="1">
      <alignment horizontal="center" vertical="center" wrapText="1" readingOrder="1"/>
      <protection locked="0"/>
    </xf>
    <xf numFmtId="0" fontId="27" fillId="4" borderId="0" xfId="0" applyFont="1" applyFill="1" applyBorder="1" applyAlignment="1" applyProtection="1">
      <alignment horizontal="left" vertical="center" wrapText="1" readingOrder="1"/>
    </xf>
    <xf numFmtId="0" fontId="0" fillId="4" borderId="3" xfId="0" applyFont="1" applyFill="1" applyBorder="1" applyAlignment="1" applyProtection="1">
      <alignment horizontal="center" vertical="center" wrapText="1" readingOrder="1"/>
    </xf>
    <xf numFmtId="0" fontId="9" fillId="4" borderId="3" xfId="0" applyFont="1" applyFill="1" applyBorder="1" applyAlignment="1" applyProtection="1">
      <alignment horizontal="center" vertical="center" wrapText="1" readingOrder="1"/>
    </xf>
    <xf numFmtId="0" fontId="0" fillId="0" borderId="3" xfId="0" applyFont="1" applyBorder="1" applyAlignment="1" applyProtection="1">
      <alignment horizontal="left" vertical="top" wrapText="1" readingOrder="1"/>
      <protection locked="0"/>
    </xf>
    <xf numFmtId="0" fontId="0" fillId="0" borderId="0" xfId="0" applyAlignment="1" applyProtection="1">
      <alignment horizontal="left" vertical="top" wrapText="1" readingOrder="1"/>
      <protection locked="0"/>
    </xf>
    <xf numFmtId="0" fontId="0" fillId="0" borderId="3" xfId="0" applyBorder="1" applyAlignment="1" applyProtection="1">
      <alignment horizontal="left" vertical="top" wrapText="1" readingOrder="1"/>
      <protection locked="0"/>
    </xf>
    <xf numFmtId="0" fontId="0" fillId="0" borderId="0" xfId="0" applyFont="1" applyAlignment="1" applyProtection="1">
      <alignment wrapText="1" readingOrder="1"/>
      <protection locked="0"/>
    </xf>
    <xf numFmtId="0" fontId="0" fillId="4" borderId="0" xfId="0" applyFont="1" applyFill="1" applyBorder="1" applyAlignment="1" applyProtection="1">
      <alignment horizontal="left" vertical="center" wrapText="1" readingOrder="1"/>
    </xf>
    <xf numFmtId="0" fontId="0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3" fillId="4" borderId="4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horizontal="right" wrapText="1"/>
      <protection locked="0"/>
    </xf>
    <xf numFmtId="164" fontId="0" fillId="0" borderId="3" xfId="0" applyNumberFormat="1" applyFont="1" applyBorder="1" applyAlignment="1" applyProtection="1">
      <alignment horizontal="right" vertical="center" wrapText="1"/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0" xfId="0" applyFont="1" applyBorder="1" applyAlignment="1">
      <alignment horizontal="center" vertical="center" wrapText="1"/>
    </xf>
    <xf numFmtId="164" fontId="0" fillId="4" borderId="3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4" borderId="3" xfId="0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center" wrapText="1"/>
    </xf>
    <xf numFmtId="164" fontId="0" fillId="4" borderId="3" xfId="0" applyNumberFormat="1" applyFont="1" applyFill="1" applyBorder="1" applyAlignment="1">
      <alignment horizontal="right" wrapText="1"/>
    </xf>
    <xf numFmtId="0" fontId="0" fillId="4" borderId="3" xfId="0" applyFont="1" applyFill="1" applyBorder="1" applyAlignment="1">
      <alignment wrapText="1"/>
    </xf>
    <xf numFmtId="164" fontId="0" fillId="4" borderId="3" xfId="0" applyNumberFormat="1" applyFont="1" applyFill="1" applyBorder="1" applyAlignment="1">
      <alignment wrapText="1"/>
    </xf>
    <xf numFmtId="164" fontId="13" fillId="4" borderId="3" xfId="0" applyNumberFormat="1" applyFont="1" applyFill="1" applyBorder="1" applyAlignment="1">
      <alignment horizontal="right" wrapText="1"/>
    </xf>
    <xf numFmtId="164" fontId="13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wrapText="1"/>
    </xf>
    <xf numFmtId="164" fontId="0" fillId="0" borderId="0" xfId="0" applyNumberFormat="1"/>
    <xf numFmtId="0" fontId="13" fillId="9" borderId="0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164" fontId="13" fillId="0" borderId="0" xfId="0" applyNumberFormat="1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0" fontId="33" fillId="4" borderId="5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64" fontId="3" fillId="4" borderId="6" xfId="0" applyNumberFormat="1" applyFont="1" applyFill="1" applyBorder="1" applyAlignment="1" applyProtection="1">
      <alignment horizontal="center" vertical="center" wrapText="1"/>
    </xf>
    <xf numFmtId="0" fontId="32" fillId="0" borderId="0" xfId="0" applyFont="1"/>
    <xf numFmtId="0" fontId="13" fillId="9" borderId="5" xfId="0" applyFont="1" applyFill="1" applyBorder="1" applyAlignment="1" applyProtection="1">
      <alignment horizontal="center" vertical="center" wrapText="1"/>
      <protection locked="0"/>
    </xf>
    <xf numFmtId="0" fontId="0" fillId="9" borderId="4" xfId="0" applyFill="1" applyBorder="1" applyAlignment="1" applyProtection="1">
      <protection locked="0"/>
    </xf>
    <xf numFmtId="0" fontId="13" fillId="9" borderId="4" xfId="0" applyFont="1" applyFill="1" applyBorder="1" applyAlignment="1" applyProtection="1">
      <alignment horizontal="center" vertical="center"/>
      <protection locked="0"/>
    </xf>
    <xf numFmtId="0" fontId="0" fillId="9" borderId="4" xfId="0" applyFont="1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protection locked="0"/>
    </xf>
    <xf numFmtId="167" fontId="0" fillId="9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right" vertical="center" wrapText="1"/>
    </xf>
    <xf numFmtId="164" fontId="0" fillId="4" borderId="3" xfId="0" applyNumberFormat="1" applyFill="1" applyBorder="1" applyAlignment="1" applyProtection="1">
      <alignment horizontal="right" vertical="center" wrapText="1"/>
    </xf>
    <xf numFmtId="164" fontId="13" fillId="4" borderId="3" xfId="0" applyNumberFormat="1" applyFont="1" applyFill="1" applyBorder="1" applyAlignment="1" applyProtection="1">
      <alignment horizontal="right" vertical="center"/>
    </xf>
    <xf numFmtId="0" fontId="13" fillId="9" borderId="0" xfId="0" applyFont="1" applyFill="1" applyBorder="1" applyAlignment="1" applyProtection="1">
      <alignment horizontal="left" vertical="center" wrapText="1"/>
    </xf>
    <xf numFmtId="164" fontId="33" fillId="4" borderId="6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>
      <alignment wrapText="1"/>
    </xf>
    <xf numFmtId="0" fontId="16" fillId="9" borderId="4" xfId="0" applyFont="1" applyFill="1" applyBorder="1" applyAlignment="1" applyProtection="1">
      <alignment wrapText="1"/>
      <protection locked="0"/>
    </xf>
    <xf numFmtId="0" fontId="0" fillId="9" borderId="4" xfId="0" applyFill="1" applyBorder="1" applyAlignment="1" applyProtection="1">
      <alignment wrapText="1"/>
      <protection locked="0"/>
    </xf>
    <xf numFmtId="14" fontId="0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9" borderId="4" xfId="0" applyFont="1" applyFill="1" applyBorder="1" applyAlignment="1" applyProtection="1">
      <alignment horizontal="center" vertical="center" wrapText="1"/>
      <protection locked="0"/>
    </xf>
    <xf numFmtId="164" fontId="13" fillId="4" borderId="8" xfId="0" applyNumberFormat="1" applyFont="1" applyFill="1" applyBorder="1" applyAlignment="1" applyProtection="1">
      <alignment horizontal="right" vertical="center" wrapText="1"/>
    </xf>
    <xf numFmtId="164" fontId="33" fillId="4" borderId="7" xfId="0" applyNumberFormat="1" applyFont="1" applyFill="1" applyBorder="1" applyAlignment="1" applyProtection="1">
      <alignment horizontal="center" vertical="center" wrapText="1"/>
    </xf>
    <xf numFmtId="164" fontId="13" fillId="4" borderId="15" xfId="0" applyNumberFormat="1" applyFont="1" applyFill="1" applyBorder="1" applyAlignment="1" applyProtection="1">
      <alignment horizontal="center" vertical="center" wrapText="1"/>
    </xf>
    <xf numFmtId="165" fontId="13" fillId="4" borderId="15" xfId="0" applyNumberFormat="1" applyFont="1" applyFill="1" applyBorder="1" applyAlignment="1" applyProtection="1">
      <alignment horizontal="center" vertical="center" wrapText="1"/>
    </xf>
    <xf numFmtId="166" fontId="13" fillId="4" borderId="15" xfId="0" applyNumberFormat="1" applyFont="1" applyFill="1" applyBorder="1" applyAlignment="1" applyProtection="1">
      <alignment horizontal="center" vertical="center" wrapText="1"/>
    </xf>
    <xf numFmtId="2" fontId="13" fillId="4" borderId="15" xfId="0" applyNumberFormat="1" applyFont="1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wrapText="1"/>
    </xf>
    <xf numFmtId="0" fontId="13" fillId="9" borderId="16" xfId="0" applyFont="1" applyFill="1" applyBorder="1" applyAlignment="1" applyProtection="1">
      <alignment horizontal="center" vertical="center" wrapText="1"/>
      <protection locked="0"/>
    </xf>
    <xf numFmtId="0" fontId="0" fillId="9" borderId="17" xfId="0" applyFill="1" applyBorder="1" applyAlignment="1" applyProtection="1">
      <protection locked="0"/>
    </xf>
    <xf numFmtId="0" fontId="13" fillId="9" borderId="17" xfId="0" applyFont="1" applyFill="1" applyBorder="1" applyAlignment="1" applyProtection="1">
      <alignment horizontal="center" vertical="center"/>
      <protection locked="0"/>
    </xf>
    <xf numFmtId="0" fontId="0" fillId="9" borderId="17" xfId="0" applyFont="1" applyFill="1" applyBorder="1" applyAlignment="1" applyProtection="1">
      <alignment horizontal="center" vertical="center"/>
      <protection locked="0"/>
    </xf>
    <xf numFmtId="0" fontId="13" fillId="4" borderId="15" xfId="0" applyFont="1" applyFill="1" applyBorder="1" applyAlignment="1" applyProtection="1">
      <alignment horizontal="right" vertical="center" wrapText="1"/>
    </xf>
    <xf numFmtId="164" fontId="0" fillId="4" borderId="15" xfId="0" applyNumberFormat="1" applyFill="1" applyBorder="1" applyAlignment="1" applyProtection="1">
      <alignment horizontal="right" vertical="center" wrapText="1"/>
    </xf>
    <xf numFmtId="164" fontId="13" fillId="4" borderId="15" xfId="0" applyNumberFormat="1" applyFont="1" applyFill="1" applyBorder="1" applyAlignment="1" applyProtection="1">
      <alignment horizontal="right" vertical="center"/>
    </xf>
    <xf numFmtId="164" fontId="13" fillId="4" borderId="15" xfId="0" applyNumberFormat="1" applyFont="1" applyFill="1" applyBorder="1" applyAlignment="1" applyProtection="1">
      <alignment horizontal="center" vertical="center" wrapText="1"/>
      <protection hidden="1"/>
    </xf>
    <xf numFmtId="0" fontId="13" fillId="11" borderId="0" xfId="0" applyFont="1" applyFill="1" applyBorder="1" applyAlignment="1">
      <alignment horizontal="center" wrapText="1"/>
    </xf>
    <xf numFmtId="10" fontId="39" fillId="0" borderId="0" xfId="15" applyNumberFormat="1" applyFont="1" applyBorder="1" applyAlignment="1" applyProtection="1">
      <alignment horizontal="center" vertical="center" wrapText="1"/>
    </xf>
    <xf numFmtId="10" fontId="39" fillId="4" borderId="15" xfId="15" applyNumberFormat="1" applyFont="1" applyFill="1" applyBorder="1" applyAlignment="1" applyProtection="1">
      <alignment horizontal="center" vertical="center" wrapText="1"/>
    </xf>
    <xf numFmtId="10" fontId="39" fillId="4" borderId="15" xfId="15" applyNumberFormat="1" applyFont="1" applyFill="1" applyBorder="1" applyAlignment="1" applyProtection="1">
      <alignment horizontal="center"/>
    </xf>
    <xf numFmtId="10" fontId="39" fillId="4" borderId="6" xfId="15" applyNumberFormat="1" applyFont="1" applyFill="1" applyBorder="1" applyAlignment="1" applyProtection="1">
      <alignment horizontal="center" vertical="center" wrapText="1"/>
    </xf>
    <xf numFmtId="10" fontId="39" fillId="4" borderId="6" xfId="15" applyNumberFormat="1" applyFont="1" applyFill="1" applyBorder="1" applyAlignment="1" applyProtection="1">
      <alignment horizontal="center" vertical="center"/>
    </xf>
    <xf numFmtId="10" fontId="39" fillId="0" borderId="0" xfId="15" applyNumberFormat="1" applyFont="1" applyAlignment="1" applyProtection="1">
      <alignment horizontal="center"/>
    </xf>
    <xf numFmtId="10" fontId="39" fillId="4" borderId="18" xfId="15" applyNumberFormat="1" applyFont="1" applyFill="1" applyBorder="1" applyAlignment="1" applyProtection="1">
      <alignment horizontal="center" vertical="center" wrapText="1"/>
    </xf>
    <xf numFmtId="10" fontId="39" fillId="4" borderId="4" xfId="15" applyNumberFormat="1" applyFont="1" applyFill="1" applyBorder="1" applyAlignment="1" applyProtection="1">
      <alignment horizontal="center" vertical="center" wrapText="1"/>
    </xf>
    <xf numFmtId="10" fontId="39" fillId="4" borderId="19" xfId="15" applyNumberFormat="1" applyFont="1" applyFill="1" applyBorder="1" applyAlignment="1" applyProtection="1">
      <alignment horizontal="center" vertical="center" wrapText="1"/>
    </xf>
    <xf numFmtId="10" fontId="39" fillId="0" borderId="0" xfId="15" applyNumberFormat="1" applyFont="1" applyAlignment="1" applyProtection="1">
      <alignment wrapText="1"/>
    </xf>
    <xf numFmtId="164" fontId="0" fillId="0" borderId="3" xfId="0" applyNumberForma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64" fontId="0" fillId="13" borderId="3" xfId="0" applyNumberFormat="1" applyFill="1" applyBorder="1" applyAlignment="1">
      <alignment vertical="center" wrapText="1"/>
    </xf>
    <xf numFmtId="164" fontId="0" fillId="11" borderId="3" xfId="0" applyNumberFormat="1" applyFill="1" applyBorder="1" applyAlignment="1">
      <alignment wrapText="1"/>
    </xf>
    <xf numFmtId="164" fontId="13" fillId="13" borderId="0" xfId="0" applyNumberFormat="1" applyFont="1" applyFill="1" applyBorder="1" applyAlignment="1">
      <alignment wrapText="1"/>
    </xf>
    <xf numFmtId="0" fontId="9" fillId="14" borderId="21" xfId="0" applyFont="1" applyFill="1" applyBorder="1" applyAlignment="1" applyProtection="1">
      <alignment wrapText="1" readingOrder="1"/>
      <protection locked="0"/>
    </xf>
    <xf numFmtId="0" fontId="0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Font="1" applyBorder="1" applyAlignment="1" applyProtection="1">
      <alignment horizontal="center" vertical="center" wrapText="1" readingOrder="1"/>
      <protection locked="0"/>
    </xf>
    <xf numFmtId="0" fontId="13" fillId="0" borderId="23" xfId="0" applyFont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>
      <alignment wrapText="1"/>
    </xf>
    <xf numFmtId="0" fontId="0" fillId="14" borderId="0" xfId="0" applyFill="1" applyAlignment="1">
      <alignment wrapText="1"/>
    </xf>
    <xf numFmtId="0" fontId="43" fillId="4" borderId="4" xfId="0" applyFont="1" applyFill="1" applyBorder="1" applyAlignment="1" applyProtection="1">
      <alignment horizontal="center" vertical="center" wrapText="1"/>
    </xf>
    <xf numFmtId="0" fontId="0" fillId="11" borderId="3" xfId="0" applyFont="1" applyFill="1" applyBorder="1" applyAlignment="1" applyProtection="1">
      <alignment horizontal="center" vertical="center" wrapText="1" readingOrder="1"/>
    </xf>
    <xf numFmtId="0" fontId="47" fillId="4" borderId="0" xfId="0" applyFont="1" applyFill="1" applyAlignment="1">
      <alignment horizontal="center" vertical="center" wrapText="1"/>
    </xf>
    <xf numFmtId="14" fontId="13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11" xfId="0" applyFill="1" applyBorder="1"/>
    <xf numFmtId="164" fontId="43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13" fillId="4" borderId="28" xfId="0" applyNumberFormat="1" applyFont="1" applyFill="1" applyBorder="1" applyAlignment="1" applyProtection="1">
      <alignment horizontal="right" vertical="center" wrapText="1"/>
    </xf>
    <xf numFmtId="164" fontId="44" fillId="0" borderId="3" xfId="0" applyNumberFormat="1" applyFont="1" applyBorder="1" applyAlignment="1" applyProtection="1">
      <alignment horizontal="right" vertical="center" wrapText="1"/>
      <protection locked="0"/>
    </xf>
    <xf numFmtId="164" fontId="13" fillId="4" borderId="3" xfId="0" applyNumberFormat="1" applyFont="1" applyFill="1" applyBorder="1" applyAlignment="1">
      <alignment vertical="center" wrapText="1"/>
    </xf>
    <xf numFmtId="44" fontId="1" fillId="0" borderId="0" xfId="12"/>
    <xf numFmtId="44" fontId="1" fillId="0" borderId="0" xfId="12" applyBorder="1" applyAlignment="1" applyProtection="1">
      <alignment horizontal="center" vertical="center" wrapText="1"/>
    </xf>
    <xf numFmtId="0" fontId="13" fillId="9" borderId="42" xfId="0" applyFont="1" applyFill="1" applyBorder="1" applyAlignment="1" applyProtection="1">
      <alignment horizontal="center" vertical="center" wrapText="1"/>
      <protection locked="0"/>
    </xf>
    <xf numFmtId="0" fontId="33" fillId="4" borderId="44" xfId="0" applyFont="1" applyFill="1" applyBorder="1" applyAlignment="1" applyProtection="1">
      <alignment horizontal="center" vertical="center" wrapText="1"/>
    </xf>
    <xf numFmtId="0" fontId="3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164" fontId="43" fillId="4" borderId="46" xfId="0" applyNumberFormat="1" applyFont="1" applyFill="1" applyBorder="1" applyAlignment="1" applyProtection="1">
      <alignment horizontal="center" vertical="center" wrapText="1"/>
    </xf>
    <xf numFmtId="164" fontId="33" fillId="4" borderId="19" xfId="0" applyNumberFormat="1" applyFont="1" applyFill="1" applyBorder="1" applyAlignment="1" applyProtection="1">
      <alignment horizontal="center" vertical="center" wrapText="1"/>
    </xf>
    <xf numFmtId="0" fontId="51" fillId="4" borderId="0" xfId="0" applyFont="1" applyFill="1" applyBorder="1" applyAlignment="1" applyProtection="1">
      <alignment horizontal="center" vertical="center" wrapText="1" readingOrder="1"/>
    </xf>
    <xf numFmtId="0" fontId="53" fillId="12" borderId="14" xfId="0" applyFont="1" applyFill="1" applyBorder="1" applyAlignment="1" applyProtection="1">
      <alignment horizontal="left" vertical="center" wrapText="1" readingOrder="1"/>
    </xf>
    <xf numFmtId="2" fontId="19" fillId="4" borderId="3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/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/>
    <xf numFmtId="0" fontId="56" fillId="16" borderId="50" xfId="0" applyFont="1" applyFill="1" applyBorder="1" applyAlignment="1">
      <alignment horizontal="center" wrapText="1"/>
    </xf>
    <xf numFmtId="0" fontId="55" fillId="16" borderId="50" xfId="0" applyFont="1" applyFill="1" applyBorder="1"/>
    <xf numFmtId="0" fontId="57" fillId="16" borderId="50" xfId="0" applyFont="1" applyFill="1" applyBorder="1" applyAlignment="1">
      <alignment horizontal="center" vertical="center" wrapText="1"/>
    </xf>
    <xf numFmtId="0" fontId="57" fillId="0" borderId="0" xfId="0" applyFont="1"/>
    <xf numFmtId="0" fontId="55" fillId="0" borderId="50" xfId="0" applyFont="1" applyBorder="1" applyAlignment="1" applyProtection="1">
      <alignment horizontal="center"/>
    </xf>
    <xf numFmtId="0" fontId="55" fillId="17" borderId="50" xfId="0" applyFont="1" applyFill="1" applyBorder="1" applyAlignment="1" applyProtection="1">
      <alignment horizontal="center" vertical="center"/>
    </xf>
    <xf numFmtId="0" fontId="55" fillId="0" borderId="0" xfId="0" applyFont="1" applyAlignment="1" applyProtection="1">
      <alignment horizontal="center"/>
    </xf>
    <xf numFmtId="0" fontId="0" fillId="12" borderId="0" xfId="0" applyFont="1" applyFill="1" applyBorder="1" applyAlignment="1" applyProtection="1">
      <alignment horizontal="center" vertical="center" wrapText="1" readingOrder="1"/>
    </xf>
    <xf numFmtId="0" fontId="0" fillId="0" borderId="0" xfId="0"/>
    <xf numFmtId="0" fontId="0" fillId="4" borderId="27" xfId="0" applyFont="1" applyFill="1" applyBorder="1" applyAlignment="1" applyProtection="1">
      <alignment horizontal="center" vertical="center" wrapText="1" readingOrder="1"/>
    </xf>
    <xf numFmtId="0" fontId="0" fillId="0" borderId="15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Font="1" applyBorder="1" applyAlignment="1" applyProtection="1">
      <alignment wrapText="1" readingOrder="1"/>
      <protection locked="0"/>
    </xf>
    <xf numFmtId="0" fontId="0" fillId="0" borderId="15" xfId="0" applyBorder="1" applyAlignment="1" applyProtection="1">
      <alignment wrapText="1" readingOrder="1"/>
      <protection locked="0"/>
    </xf>
    <xf numFmtId="0" fontId="0" fillId="0" borderId="15" xfId="0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0" xfId="0"/>
    <xf numFmtId="0" fontId="0" fillId="0" borderId="15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Font="1" applyFill="1" applyBorder="1" applyAlignment="1" applyProtection="1">
      <alignment horizontal="center" vertical="center" wrapText="1" readingOrder="1"/>
      <protection locked="0"/>
    </xf>
    <xf numFmtId="0" fontId="13" fillId="4" borderId="0" xfId="0" applyFont="1" applyFill="1" applyBorder="1" applyAlignment="1" applyProtection="1">
      <alignment horizontal="right" vertical="center" wrapText="1"/>
    </xf>
    <xf numFmtId="0" fontId="0" fillId="4" borderId="0" xfId="0" applyFont="1" applyFill="1" applyBorder="1" applyAlignment="1" applyProtection="1">
      <alignment horizontal="center" vertical="center" wrapText="1"/>
    </xf>
    <xf numFmtId="164" fontId="0" fillId="4" borderId="0" xfId="0" applyNumberFormat="1" applyFill="1" applyBorder="1" applyAlignment="1" applyProtection="1">
      <alignment horizontal="right" vertical="center" wrapText="1"/>
    </xf>
    <xf numFmtId="164" fontId="13" fillId="4" borderId="0" xfId="0" applyNumberFormat="1" applyFont="1" applyFill="1" applyBorder="1" applyAlignment="1" applyProtection="1">
      <alignment horizontal="right" vertical="center"/>
    </xf>
    <xf numFmtId="10" fontId="39" fillId="4" borderId="0" xfId="15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13" fillId="4" borderId="15" xfId="0" applyFont="1" applyFill="1" applyBorder="1" applyAlignment="1" applyProtection="1">
      <alignment horizontal="left" vertical="center" wrapText="1"/>
    </xf>
    <xf numFmtId="0" fontId="55" fillId="0" borderId="50" xfId="0" applyFont="1" applyBorder="1" applyAlignment="1" applyProtection="1">
      <alignment horizontal="center"/>
      <protection locked="0"/>
    </xf>
    <xf numFmtId="0" fontId="0" fillId="12" borderId="65" xfId="0" applyFont="1" applyFill="1" applyBorder="1" applyAlignment="1" applyProtection="1">
      <alignment horizontal="center" vertical="center" wrapText="1" readingOrder="1"/>
    </xf>
    <xf numFmtId="0" fontId="0" fillId="0" borderId="22" xfId="0" applyBorder="1" applyAlignment="1" applyProtection="1">
      <alignment wrapText="1" readingOrder="1"/>
      <protection locked="0"/>
    </xf>
    <xf numFmtId="0" fontId="0" fillId="0" borderId="22" xfId="0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 applyProtection="1">
      <alignment horizontal="left" vertical="top" wrapText="1" readingOrder="1"/>
      <protection locked="0"/>
    </xf>
    <xf numFmtId="0" fontId="54" fillId="12" borderId="66" xfId="0" applyFont="1" applyFill="1" applyBorder="1" applyAlignment="1" applyProtection="1">
      <alignment horizontal="left" vertical="center" wrapText="1" readingOrder="1"/>
    </xf>
    <xf numFmtId="0" fontId="0" fillId="0" borderId="3" xfId="0" applyFont="1" applyBorder="1" applyAlignment="1" applyProtection="1">
      <alignment wrapText="1" readingOrder="1"/>
      <protection locked="0"/>
    </xf>
    <xf numFmtId="0" fontId="0" fillId="0" borderId="3" xfId="0" applyBorder="1" applyAlignment="1" applyProtection="1">
      <alignment wrapText="1" readingOrder="1"/>
      <protection locked="0"/>
    </xf>
    <xf numFmtId="0" fontId="0" fillId="13" borderId="26" xfId="0" applyFill="1" applyBorder="1" applyAlignment="1">
      <alignment vertical="center"/>
    </xf>
    <xf numFmtId="0" fontId="0" fillId="13" borderId="27" xfId="0" applyFill="1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 wrapText="1"/>
    </xf>
    <xf numFmtId="166" fontId="13" fillId="4" borderId="15" xfId="0" applyNumberFormat="1" applyFont="1" applyFill="1" applyBorder="1" applyAlignment="1" applyProtection="1">
      <alignment horizontal="left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17" fillId="4" borderId="29" xfId="0" applyFont="1" applyFill="1" applyBorder="1" applyAlignment="1">
      <alignment horizontal="center" vertical="center" wrapText="1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7" fillId="9" borderId="0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 applyProtection="1">
      <alignment horizontal="left" vertical="center" wrapText="1"/>
      <protection locked="0"/>
    </xf>
    <xf numFmtId="0" fontId="19" fillId="4" borderId="0" xfId="0" applyFont="1" applyFill="1" applyBorder="1" applyAlignment="1">
      <alignment horizontal="center" vertical="center" wrapText="1"/>
    </xf>
    <xf numFmtId="0" fontId="0" fillId="0" borderId="3" xfId="0" applyBorder="1" applyProtection="1">
      <protection locked="0"/>
    </xf>
    <xf numFmtId="0" fontId="17" fillId="4" borderId="3" xfId="0" applyFont="1" applyFill="1" applyBorder="1" applyAlignment="1">
      <alignment horizontal="center" vertical="center" wrapText="1"/>
    </xf>
    <xf numFmtId="164" fontId="17" fillId="9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164" fontId="1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47" fillId="0" borderId="3" xfId="0" applyFont="1" applyBorder="1" applyAlignment="1" applyProtection="1">
      <alignment horizontal="center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25" fillId="12" borderId="13" xfId="0" applyFont="1" applyFill="1" applyBorder="1" applyAlignment="1">
      <alignment horizontal="center" vertical="center" wrapText="1"/>
    </xf>
    <xf numFmtId="0" fontId="25" fillId="12" borderId="9" xfId="0" applyFont="1" applyFill="1" applyBorder="1" applyAlignment="1">
      <alignment horizontal="center" vertical="center" wrapText="1"/>
    </xf>
    <xf numFmtId="0" fontId="25" fillId="12" borderId="14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left" vertical="center" wrapText="1"/>
    </xf>
    <xf numFmtId="14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47" fillId="4" borderId="0" xfId="0" applyFont="1" applyFill="1" applyBorder="1" applyAlignment="1">
      <alignment vertical="center" wrapText="1"/>
    </xf>
    <xf numFmtId="0" fontId="25" fillId="11" borderId="62" xfId="0" applyFont="1" applyFill="1" applyBorder="1" applyAlignment="1" applyProtection="1">
      <alignment horizontal="center" vertical="center"/>
      <protection locked="0"/>
    </xf>
    <xf numFmtId="0" fontId="25" fillId="11" borderId="63" xfId="0" applyFont="1" applyFill="1" applyBorder="1" applyAlignment="1" applyProtection="1">
      <alignment horizontal="center" vertical="center"/>
      <protection locked="0"/>
    </xf>
    <xf numFmtId="0" fontId="25" fillId="11" borderId="11" xfId="0" applyFont="1" applyFill="1" applyBorder="1" applyAlignment="1" applyProtection="1">
      <alignment horizontal="center" vertical="center"/>
      <protection locked="0"/>
    </xf>
    <xf numFmtId="0" fontId="25" fillId="11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 readingOrder="1"/>
      <protection locked="0"/>
    </xf>
    <xf numFmtId="0" fontId="0" fillId="12" borderId="21" xfId="0" applyFont="1" applyFill="1" applyBorder="1" applyAlignment="1" applyProtection="1">
      <alignment horizontal="center" vertical="center" wrapText="1" readingOrder="1"/>
    </xf>
    <xf numFmtId="0" fontId="0" fillId="12" borderId="0" xfId="0" applyFont="1" applyFill="1" applyBorder="1" applyAlignment="1" applyProtection="1">
      <alignment horizontal="center" vertical="center" wrapText="1" readingOrder="1"/>
    </xf>
    <xf numFmtId="0" fontId="25" fillId="11" borderId="0" xfId="0" applyFont="1" applyFill="1" applyBorder="1" applyAlignment="1" applyProtection="1">
      <alignment horizontal="center" vertical="center" wrapText="1" readingOrder="1"/>
      <protection locked="0"/>
    </xf>
    <xf numFmtId="0" fontId="25" fillId="11" borderId="26" xfId="0" applyFont="1" applyFill="1" applyBorder="1" applyAlignment="1" applyProtection="1">
      <alignment horizontal="center" vertical="center" wrapText="1" readingOrder="1"/>
      <protection locked="0"/>
    </xf>
    <xf numFmtId="0" fontId="25" fillId="11" borderId="11" xfId="0" applyFont="1" applyFill="1" applyBorder="1" applyAlignment="1" applyProtection="1">
      <alignment horizontal="center" vertical="center" wrapText="1" readingOrder="1"/>
      <protection locked="0"/>
    </xf>
    <xf numFmtId="0" fontId="25" fillId="11" borderId="12" xfId="0" applyFont="1" applyFill="1" applyBorder="1" applyAlignment="1" applyProtection="1">
      <alignment horizontal="center" vertical="center" wrapText="1" readingOrder="1"/>
      <protection locked="0"/>
    </xf>
    <xf numFmtId="0" fontId="0" fillId="4" borderId="11" xfId="0" applyFont="1" applyFill="1" applyBorder="1" applyAlignment="1" applyProtection="1">
      <alignment horizontal="center" vertical="center" wrapText="1" readingOrder="1"/>
    </xf>
    <xf numFmtId="0" fontId="0" fillId="4" borderId="0" xfId="0" applyFont="1" applyFill="1" applyBorder="1" applyAlignment="1" applyProtection="1">
      <alignment horizontal="center" vertical="center" wrapText="1" readingOrder="1"/>
    </xf>
    <xf numFmtId="0" fontId="50" fillId="12" borderId="13" xfId="0" applyFont="1" applyFill="1" applyBorder="1" applyAlignment="1" applyProtection="1">
      <alignment vertical="center" wrapText="1" readingOrder="1"/>
    </xf>
    <xf numFmtId="0" fontId="25" fillId="12" borderId="9" xfId="0" applyFont="1" applyFill="1" applyBorder="1" applyAlignment="1" applyProtection="1">
      <alignment vertical="center" wrapText="1" readingOrder="1"/>
    </xf>
    <xf numFmtId="0" fontId="25" fillId="12" borderId="14" xfId="0" applyFont="1" applyFill="1" applyBorder="1" applyAlignment="1" applyProtection="1">
      <alignment vertical="center" wrapText="1" readingOrder="1"/>
    </xf>
    <xf numFmtId="0" fontId="25" fillId="12" borderId="11" xfId="0" applyFont="1" applyFill="1" applyBorder="1" applyAlignment="1" applyProtection="1">
      <alignment vertical="center" wrapText="1" readingOrder="1"/>
    </xf>
    <xf numFmtId="0" fontId="60" fillId="4" borderId="11" xfId="0" applyFont="1" applyFill="1" applyBorder="1" applyAlignment="1" applyProtection="1">
      <alignment horizontal="center" vertical="center" wrapText="1" readingOrder="1"/>
    </xf>
    <xf numFmtId="0" fontId="9" fillId="4" borderId="11" xfId="0" applyFont="1" applyFill="1" applyBorder="1" applyAlignment="1" applyProtection="1">
      <alignment horizontal="center" vertical="center" wrapText="1" readingOrder="1"/>
    </xf>
    <xf numFmtId="0" fontId="55" fillId="0" borderId="0" xfId="0" applyFont="1"/>
    <xf numFmtId="0" fontId="0" fillId="0" borderId="0" xfId="0"/>
    <xf numFmtId="0" fontId="59" fillId="17" borderId="51" xfId="0" applyFont="1" applyFill="1" applyBorder="1" applyAlignment="1">
      <alignment horizontal="center" vertical="center" wrapText="1"/>
    </xf>
    <xf numFmtId="0" fontId="58" fillId="0" borderId="56" xfId="0" applyFont="1" applyBorder="1"/>
    <xf numFmtId="0" fontId="58" fillId="0" borderId="52" xfId="0" applyFont="1" applyBorder="1"/>
    <xf numFmtId="0" fontId="55" fillId="0" borderId="57" xfId="0" applyFont="1" applyBorder="1" applyAlignment="1" applyProtection="1">
      <alignment horizontal="center" vertical="top" wrapText="1" readingOrder="1"/>
      <protection locked="0"/>
    </xf>
    <xf numFmtId="0" fontId="58" fillId="0" borderId="58" xfId="0" applyFont="1" applyBorder="1" applyProtection="1">
      <protection locked="0"/>
    </xf>
    <xf numFmtId="0" fontId="58" fillId="0" borderId="59" xfId="0" applyFont="1" applyBorder="1" applyProtection="1">
      <protection locked="0"/>
    </xf>
    <xf numFmtId="0" fontId="58" fillId="0" borderId="60" xfId="0" applyFont="1" applyBorder="1" applyProtection="1">
      <protection locked="0"/>
    </xf>
    <xf numFmtId="0" fontId="0" fillId="0" borderId="0" xfId="0" applyProtection="1">
      <protection locked="0"/>
    </xf>
    <xf numFmtId="0" fontId="58" fillId="0" borderId="61" xfId="0" applyFont="1" applyBorder="1" applyProtection="1">
      <protection locked="0"/>
    </xf>
    <xf numFmtId="0" fontId="58" fillId="0" borderId="53" xfId="0" applyFont="1" applyBorder="1" applyProtection="1">
      <protection locked="0"/>
    </xf>
    <xf numFmtId="0" fontId="58" fillId="0" borderId="54" xfId="0" applyFont="1" applyBorder="1" applyProtection="1">
      <protection locked="0"/>
    </xf>
    <xf numFmtId="0" fontId="58" fillId="0" borderId="55" xfId="0" applyFont="1" applyBorder="1" applyProtection="1">
      <protection locked="0"/>
    </xf>
    <xf numFmtId="0" fontId="55" fillId="0" borderId="0" xfId="0" applyFont="1" applyAlignment="1">
      <alignment horizontal="center" vertical="center" wrapText="1"/>
    </xf>
    <xf numFmtId="0" fontId="56" fillId="18" borderId="51" xfId="0" applyFont="1" applyFill="1" applyBorder="1" applyAlignment="1">
      <alignment horizontal="center" vertical="center" wrapText="1"/>
    </xf>
    <xf numFmtId="0" fontId="55" fillId="0" borderId="51" xfId="0" applyFont="1" applyBorder="1" applyAlignment="1" applyProtection="1">
      <alignment horizontal="center" wrapText="1"/>
      <protection locked="0"/>
    </xf>
    <xf numFmtId="0" fontId="58" fillId="0" borderId="56" xfId="0" applyFont="1" applyBorder="1" applyProtection="1">
      <protection locked="0"/>
    </xf>
    <xf numFmtId="0" fontId="58" fillId="0" borderId="52" xfId="0" applyFont="1" applyBorder="1" applyProtection="1">
      <protection locked="0"/>
    </xf>
    <xf numFmtId="0" fontId="55" fillId="0" borderId="51" xfId="0" applyFont="1" applyBorder="1" applyAlignment="1" applyProtection="1">
      <alignment horizontal="center" vertical="center"/>
      <protection locked="0"/>
    </xf>
    <xf numFmtId="0" fontId="57" fillId="16" borderId="51" xfId="0" applyFont="1" applyFill="1" applyBorder="1" applyAlignment="1">
      <alignment horizontal="center" vertical="center" wrapText="1"/>
    </xf>
    <xf numFmtId="0" fontId="55" fillId="16" borderId="51" xfId="0" applyFont="1" applyFill="1" applyBorder="1" applyAlignment="1">
      <alignment horizontal="center" vertical="center" wrapText="1"/>
    </xf>
    <xf numFmtId="0" fontId="55" fillId="16" borderId="51" xfId="0" applyFont="1" applyFill="1" applyBorder="1" applyAlignment="1" applyProtection="1">
      <alignment horizontal="center" vertical="center" wrapText="1"/>
    </xf>
    <xf numFmtId="0" fontId="58" fillId="0" borderId="52" xfId="0" applyFont="1" applyBorder="1" applyProtection="1"/>
    <xf numFmtId="0" fontId="55" fillId="17" borderId="51" xfId="0" applyFont="1" applyFill="1" applyBorder="1" applyAlignment="1" applyProtection="1">
      <alignment horizontal="center" vertical="center"/>
    </xf>
    <xf numFmtId="0" fontId="57" fillId="16" borderId="50" xfId="0" applyFont="1" applyFill="1" applyBorder="1" applyAlignment="1">
      <alignment horizontal="center" vertical="center" wrapText="1"/>
    </xf>
    <xf numFmtId="0" fontId="58" fillId="0" borderId="50" xfId="0" applyFont="1" applyBorder="1"/>
    <xf numFmtId="0" fontId="55" fillId="16" borderId="50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 applyProtection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3" fillId="10" borderId="0" xfId="0" applyFont="1" applyFill="1" applyBorder="1" applyAlignment="1">
      <alignment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164" fontId="0" fillId="4" borderId="3" xfId="0" applyNumberFormat="1" applyFont="1" applyFill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 indent="1"/>
      <protection locked="0"/>
    </xf>
    <xf numFmtId="0" fontId="0" fillId="0" borderId="3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64" fontId="0" fillId="0" borderId="35" xfId="0" applyNumberFormat="1" applyFont="1" applyBorder="1" applyAlignment="1" applyProtection="1">
      <alignment horizontal="right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0" fontId="37" fillId="0" borderId="36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top" wrapText="1" indent="1"/>
      <protection locked="0"/>
    </xf>
    <xf numFmtId="10" fontId="0" fillId="4" borderId="3" xfId="0" applyNumberFormat="1" applyFill="1" applyBorder="1" applyAlignment="1">
      <alignment horizontal="center" vertical="center" wrapText="1"/>
    </xf>
    <xf numFmtId="0" fontId="37" fillId="15" borderId="0" xfId="0" applyFont="1" applyFill="1" applyBorder="1" applyAlignment="1">
      <alignment horizontal="center" wrapText="1"/>
    </xf>
    <xf numFmtId="0" fontId="38" fillId="13" borderId="0" xfId="0" applyFont="1" applyFill="1" applyBorder="1" applyAlignment="1">
      <alignment horizontal="center" vertical="center" wrapText="1"/>
    </xf>
    <xf numFmtId="0" fontId="25" fillId="11" borderId="47" xfId="0" applyFont="1" applyFill="1" applyBorder="1" applyAlignment="1" applyProtection="1">
      <alignment horizontal="center" vertical="center" wrapText="1"/>
      <protection locked="0"/>
    </xf>
    <xf numFmtId="0" fontId="25" fillId="11" borderId="48" xfId="0" applyFont="1" applyFill="1" applyBorder="1" applyAlignment="1" applyProtection="1">
      <alignment horizontal="center" vertical="center" wrapText="1"/>
      <protection locked="0"/>
    </xf>
    <xf numFmtId="0" fontId="25" fillId="11" borderId="49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top" wrapText="1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4" borderId="15" xfId="0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 wrapText="1"/>
    </xf>
    <xf numFmtId="0" fontId="25" fillId="12" borderId="15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37" fillId="0" borderId="64" xfId="0" applyFont="1" applyBorder="1" applyAlignment="1">
      <alignment horizontal="center"/>
    </xf>
    <xf numFmtId="0" fontId="44" fillId="4" borderId="32" xfId="0" applyFont="1" applyFill="1" applyBorder="1" applyAlignment="1" applyProtection="1">
      <alignment horizontal="center" vertical="top" wrapText="1"/>
      <protection hidden="1"/>
    </xf>
    <xf numFmtId="0" fontId="44" fillId="4" borderId="33" xfId="0" applyFont="1" applyFill="1" applyBorder="1" applyAlignment="1" applyProtection="1">
      <alignment horizontal="center" vertical="top" wrapText="1"/>
      <protection hidden="1"/>
    </xf>
    <xf numFmtId="0" fontId="44" fillId="4" borderId="15" xfId="0" applyFont="1" applyFill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center" vertical="center"/>
    </xf>
    <xf numFmtId="0" fontId="13" fillId="4" borderId="15" xfId="0" applyFont="1" applyFill="1" applyBorder="1" applyAlignment="1" applyProtection="1">
      <alignment horizontal="left" vertical="top" wrapText="1"/>
      <protection hidden="1"/>
    </xf>
    <xf numFmtId="0" fontId="13" fillId="4" borderId="15" xfId="0" applyFont="1" applyFill="1" applyBorder="1" applyAlignment="1" applyProtection="1">
      <alignment horizontal="center" vertical="center" wrapText="1"/>
    </xf>
    <xf numFmtId="0" fontId="44" fillId="4" borderId="34" xfId="0" applyFont="1" applyFill="1" applyBorder="1" applyAlignment="1" applyProtection="1">
      <alignment horizontal="center" vertical="top" wrapText="1"/>
      <protection hidden="1"/>
    </xf>
    <xf numFmtId="0" fontId="25" fillId="0" borderId="25" xfId="0" applyFont="1" applyBorder="1" applyAlignment="1">
      <alignment horizontal="left" vertical="center"/>
    </xf>
    <xf numFmtId="0" fontId="13" fillId="0" borderId="37" xfId="0" applyFont="1" applyBorder="1" applyAlignment="1" applyProtection="1">
      <alignment horizontal="center" vertical="center" wrapText="1"/>
    </xf>
    <xf numFmtId="0" fontId="44" fillId="9" borderId="39" xfId="0" applyFont="1" applyFill="1" applyBorder="1" applyAlignment="1" applyProtection="1">
      <alignment horizontal="center" vertical="center" wrapText="1"/>
    </xf>
    <xf numFmtId="0" fontId="44" fillId="9" borderId="40" xfId="0" applyFont="1" applyFill="1" applyBorder="1" applyAlignment="1" applyProtection="1">
      <alignment horizontal="center" vertical="center" wrapText="1"/>
    </xf>
    <xf numFmtId="0" fontId="44" fillId="9" borderId="41" xfId="0" applyFont="1" applyFill="1" applyBorder="1" applyAlignment="1" applyProtection="1">
      <alignment horizontal="center" vertical="center" wrapText="1"/>
    </xf>
    <xf numFmtId="0" fontId="13" fillId="4" borderId="38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44" fillId="9" borderId="43" xfId="0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4" fillId="4" borderId="15" xfId="0" applyFont="1" applyFill="1" applyBorder="1" applyAlignment="1" applyProtection="1">
      <alignment horizontal="left" vertical="center" wrapText="1"/>
    </xf>
    <xf numFmtId="0" fontId="41" fillId="12" borderId="15" xfId="0" applyFont="1" applyFill="1" applyBorder="1" applyAlignment="1" applyProtection="1">
      <alignment horizontal="left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25" fillId="12" borderId="13" xfId="0" applyFont="1" applyFill="1" applyBorder="1" applyAlignment="1">
      <alignment horizontal="left" vertical="center" wrapText="1"/>
    </xf>
    <xf numFmtId="0" fontId="25" fillId="12" borderId="9" xfId="0" applyFont="1" applyFill="1" applyBorder="1" applyAlignment="1">
      <alignment horizontal="left" vertical="center" wrapText="1"/>
    </xf>
    <xf numFmtId="0" fontId="25" fillId="12" borderId="10" xfId="0" applyFont="1" applyFill="1" applyBorder="1" applyAlignment="1">
      <alignment horizontal="left" vertical="center" wrapText="1"/>
    </xf>
    <xf numFmtId="0" fontId="25" fillId="12" borderId="14" xfId="0" applyFont="1" applyFill="1" applyBorder="1" applyAlignment="1">
      <alignment horizontal="left" vertical="center" wrapText="1"/>
    </xf>
    <xf numFmtId="0" fontId="25" fillId="12" borderId="11" xfId="0" applyFont="1" applyFill="1" applyBorder="1" applyAlignment="1">
      <alignment horizontal="left" vertical="center" wrapText="1"/>
    </xf>
    <xf numFmtId="0" fontId="25" fillId="12" borderId="12" xfId="0" applyFont="1" applyFill="1" applyBorder="1" applyAlignment="1">
      <alignment horizontal="left" vertical="center" wrapText="1"/>
    </xf>
    <xf numFmtId="0" fontId="25" fillId="11" borderId="13" xfId="0" applyFont="1" applyFill="1" applyBorder="1" applyAlignment="1" applyProtection="1">
      <alignment horizontal="center" vertical="center" wrapText="1"/>
      <protection locked="0"/>
    </xf>
    <xf numFmtId="0" fontId="25" fillId="11" borderId="9" xfId="0" applyFont="1" applyFill="1" applyBorder="1" applyAlignment="1" applyProtection="1">
      <alignment horizontal="center" vertical="center" wrapText="1"/>
      <protection locked="0"/>
    </xf>
    <xf numFmtId="0" fontId="25" fillId="11" borderId="10" xfId="0" applyFont="1" applyFill="1" applyBorder="1" applyAlignment="1" applyProtection="1">
      <alignment horizontal="center" vertical="center" wrapText="1"/>
      <protection locked="0"/>
    </xf>
    <xf numFmtId="0" fontId="25" fillId="11" borderId="14" xfId="0" applyFont="1" applyFill="1" applyBorder="1" applyAlignment="1" applyProtection="1">
      <alignment horizontal="center" vertical="center" wrapText="1"/>
      <protection locked="0"/>
    </xf>
    <xf numFmtId="0" fontId="25" fillId="11" borderId="11" xfId="0" applyFont="1" applyFill="1" applyBorder="1" applyAlignment="1" applyProtection="1">
      <alignment horizontal="center" vertical="center" wrapText="1"/>
      <protection locked="0"/>
    </xf>
    <xf numFmtId="0" fontId="25" fillId="11" borderId="12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wrapText="1"/>
    </xf>
  </cellXfs>
  <cellStyles count="19">
    <cellStyle name="Accent 1 14" xfId="1" xr:uid="{00000000-0005-0000-0000-000000000000}"/>
    <cellStyle name="Accent 13" xfId="2" xr:uid="{00000000-0005-0000-0000-000001000000}"/>
    <cellStyle name="Accent 2 15" xfId="3" xr:uid="{00000000-0005-0000-0000-000002000000}"/>
    <cellStyle name="Accent 3 16" xfId="4" xr:uid="{00000000-0005-0000-0000-000003000000}"/>
    <cellStyle name="Bad 10" xfId="5" xr:uid="{00000000-0005-0000-0000-000004000000}"/>
    <cellStyle name="Error 12" xfId="6" xr:uid="{00000000-0005-0000-0000-000005000000}"/>
    <cellStyle name="Footnote 5" xfId="7" xr:uid="{00000000-0005-0000-0000-000006000000}"/>
    <cellStyle name="Good 8" xfId="8" xr:uid="{00000000-0005-0000-0000-000007000000}"/>
    <cellStyle name="Heading 1 1" xfId="9" xr:uid="{00000000-0005-0000-0000-000008000000}"/>
    <cellStyle name="Heading 2 2" xfId="10" xr:uid="{00000000-0005-0000-0000-000009000000}"/>
    <cellStyle name="Hyperlink 6" xfId="11" xr:uid="{00000000-0005-0000-0000-00000A000000}"/>
    <cellStyle name="Moneda" xfId="12" builtinId="4"/>
    <cellStyle name="Neutral 9" xfId="13" xr:uid="{00000000-0005-0000-0000-00000C000000}"/>
    <cellStyle name="Normal" xfId="0" builtinId="0"/>
    <cellStyle name="Note 4" xfId="14" xr:uid="{00000000-0005-0000-0000-00000E000000}"/>
    <cellStyle name="Porcentaje" xfId="15" builtinId="5"/>
    <cellStyle name="Status 7" xfId="16" xr:uid="{00000000-0005-0000-0000-000010000000}"/>
    <cellStyle name="Text 3" xfId="17" xr:uid="{00000000-0005-0000-0000-000011000000}"/>
    <cellStyle name="Warning 11" xfId="18" xr:uid="{00000000-0005-0000-0000-00001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3"/>
  <sheetViews>
    <sheetView zoomScale="98" zoomScaleNormal="98" workbookViewId="0">
      <selection activeCell="B8" sqref="B8:E8"/>
    </sheetView>
  </sheetViews>
  <sheetFormatPr baseColWidth="10" defaultColWidth="10.7109375" defaultRowHeight="15"/>
  <cols>
    <col min="1" max="1" width="27.42578125" customWidth="1"/>
    <col min="2" max="2" width="10.7109375" customWidth="1"/>
    <col min="3" max="3" width="13.140625" customWidth="1"/>
    <col min="4" max="6" width="10.7109375" customWidth="1"/>
    <col min="7" max="7" width="7.140625" customWidth="1"/>
    <col min="8" max="8" width="10.7109375" customWidth="1"/>
    <col min="9" max="9" width="7.5703125" customWidth="1"/>
    <col min="10" max="10" width="6.42578125" customWidth="1"/>
    <col min="11" max="11" width="23.7109375" customWidth="1"/>
  </cols>
  <sheetData>
    <row r="1" spans="1:11" ht="17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>
      <c r="A2" s="1"/>
      <c r="B2" s="1"/>
      <c r="C2" s="1"/>
      <c r="D2" s="1"/>
      <c r="E2" s="1"/>
      <c r="F2" s="1"/>
      <c r="G2" s="1"/>
      <c r="H2" s="1"/>
      <c r="I2" s="1"/>
      <c r="J2" s="3"/>
      <c r="K2" s="1"/>
    </row>
    <row r="3" spans="1:1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76.900000000000006" customHeight="1">
      <c r="A4" s="184" t="s">
        <v>92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5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</row>
    <row r="6" spans="1:11" ht="23.1" customHeight="1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28.35" customHeight="1">
      <c r="A8" s="6" t="s">
        <v>1</v>
      </c>
      <c r="B8" s="186"/>
      <c r="C8" s="186"/>
      <c r="D8" s="186"/>
      <c r="E8" s="186"/>
      <c r="F8" s="7"/>
      <c r="G8" s="1"/>
      <c r="H8" s="1"/>
      <c r="I8" s="1"/>
      <c r="J8" s="1"/>
      <c r="K8" s="1"/>
    </row>
    <row r="9" spans="1:11">
      <c r="A9" s="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9.1" customHeight="1">
      <c r="A10" s="121" t="s">
        <v>79</v>
      </c>
      <c r="B10" s="186"/>
      <c r="C10" s="186"/>
      <c r="D10" s="186"/>
      <c r="E10" s="186"/>
      <c r="F10" s="186"/>
      <c r="G10" s="186"/>
      <c r="H10" s="187" t="s">
        <v>2</v>
      </c>
      <c r="I10" s="187"/>
      <c r="J10" s="188"/>
      <c r="K10" s="188"/>
    </row>
    <row r="11" spans="1:11" ht="13.9" customHeight="1">
      <c r="A11" s="189" t="s">
        <v>3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ht="27.4" customHeight="1">
      <c r="A13" s="6" t="s">
        <v>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>
      <c r="A14" s="8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20.85" customHeight="1">
      <c r="A15" s="6" t="s">
        <v>5</v>
      </c>
      <c r="B15" s="190"/>
      <c r="C15" s="190"/>
      <c r="D15" s="190"/>
      <c r="E15" s="190"/>
      <c r="F15" s="9"/>
      <c r="G15" s="9"/>
      <c r="H15" s="9"/>
      <c r="I15" s="9"/>
      <c r="J15" s="9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9"/>
      <c r="D17" s="9"/>
      <c r="E17" s="9"/>
      <c r="F17" s="9"/>
      <c r="G17" s="1"/>
      <c r="H17" s="1"/>
      <c r="I17" s="1"/>
      <c r="J17" s="1"/>
      <c r="K17" s="1"/>
    </row>
    <row r="18" spans="1:11" ht="77.099999999999994" customHeight="1">
      <c r="A18" s="191" t="s">
        <v>120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</row>
    <row r="19" spans="1:11">
      <c r="A19" s="191"/>
      <c r="B19" s="192"/>
      <c r="C19" s="192"/>
      <c r="D19" s="192"/>
      <c r="E19" s="192"/>
      <c r="F19" s="192"/>
      <c r="G19" s="192"/>
      <c r="H19" s="192"/>
      <c r="I19" s="192"/>
      <c r="J19" s="192"/>
      <c r="K19" s="192"/>
    </row>
    <row r="20" spans="1:11">
      <c r="A20" s="1"/>
      <c r="B20" s="192"/>
      <c r="C20" s="192"/>
      <c r="D20" s="192"/>
      <c r="E20" s="192"/>
      <c r="F20" s="192"/>
      <c r="G20" s="192"/>
      <c r="H20" s="192"/>
      <c r="I20" s="192"/>
      <c r="J20" s="192"/>
      <c r="K20" s="192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31.35" customHeight="1">
      <c r="A22" s="193" t="s">
        <v>6</v>
      </c>
      <c r="B22" s="193"/>
      <c r="C22" s="193"/>
      <c r="D22" s="194"/>
      <c r="E22" s="194"/>
      <c r="F22" s="194"/>
      <c r="G22" s="194"/>
      <c r="H22" s="195" t="s">
        <v>7</v>
      </c>
      <c r="I22" s="195"/>
      <c r="J22" s="195"/>
      <c r="K22" s="11">
        <f>D22</f>
        <v>0</v>
      </c>
    </row>
    <row r="23" spans="1:11" ht="47.25" customHeight="1">
      <c r="A23" s="196" t="s">
        <v>8</v>
      </c>
      <c r="B23" s="196"/>
      <c r="C23" s="196"/>
      <c r="D23" s="197"/>
      <c r="E23" s="197"/>
      <c r="F23" s="197"/>
      <c r="G23" s="197"/>
      <c r="H23" s="198" t="s">
        <v>9</v>
      </c>
      <c r="I23" s="198"/>
      <c r="J23" s="198"/>
      <c r="K23" s="139" t="e">
        <f>D23*100/K22</f>
        <v>#DIV/0!</v>
      </c>
    </row>
    <row r="24" spans="1:11" ht="67.5" customHeight="1">
      <c r="A24" s="199" t="s">
        <v>80</v>
      </c>
      <c r="B24" s="199"/>
      <c r="C24" s="199"/>
      <c r="D24" s="197"/>
      <c r="E24" s="197"/>
      <c r="F24" s="197"/>
      <c r="G24" s="197"/>
      <c r="H24" s="198" t="s">
        <v>119</v>
      </c>
      <c r="I24" s="198"/>
      <c r="J24" s="198"/>
      <c r="K24" s="139" t="e">
        <f>D24*100/K22</f>
        <v>#DIV/0!</v>
      </c>
    </row>
    <row r="25" spans="1:11" ht="47.25" customHeight="1">
      <c r="A25" s="193" t="s">
        <v>10</v>
      </c>
      <c r="B25" s="193"/>
      <c r="C25" s="193"/>
      <c r="D25" s="205">
        <f>D23+D24</f>
        <v>0</v>
      </c>
      <c r="E25" s="205"/>
      <c r="F25" s="205"/>
      <c r="G25" s="205"/>
      <c r="H25" s="198" t="s">
        <v>9</v>
      </c>
      <c r="I25" s="198"/>
      <c r="J25" s="198"/>
      <c r="K25" s="139" t="e">
        <f>D25*100/K22</f>
        <v>#DIV/0!</v>
      </c>
    </row>
    <row r="26" spans="1:11" ht="15.75">
      <c r="A26" s="9"/>
      <c r="B26" s="1"/>
      <c r="C26" s="5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28.35" customHeight="1">
      <c r="A28" s="206" t="s">
        <v>11</v>
      </c>
      <c r="B28" s="206"/>
      <c r="C28" s="206"/>
      <c r="D28" s="206"/>
      <c r="E28" s="207"/>
      <c r="F28" s="208"/>
      <c r="G28" s="208"/>
      <c r="H28" s="208"/>
      <c r="I28" s="208"/>
      <c r="J28" s="208"/>
      <c r="K28" s="1"/>
    </row>
    <row r="29" spans="1:11">
      <c r="A29" s="12"/>
      <c r="B29" s="8"/>
      <c r="C29" s="8"/>
      <c r="D29" s="13"/>
      <c r="E29" s="14"/>
      <c r="F29" s="14"/>
      <c r="G29" s="14"/>
      <c r="H29" s="15"/>
      <c r="I29" s="1"/>
      <c r="J29" s="1"/>
      <c r="K29" s="1"/>
    </row>
    <row r="30" spans="1:11" ht="15.75">
      <c r="A30" s="16" t="s">
        <v>12</v>
      </c>
      <c r="B30" s="8"/>
      <c r="C30" s="8"/>
      <c r="D30" s="13"/>
      <c r="E30" s="14"/>
      <c r="F30" s="14"/>
      <c r="G30" s="14"/>
      <c r="H30" s="15"/>
      <c r="I30" s="1"/>
      <c r="J30" s="1"/>
      <c r="K30" s="1"/>
    </row>
    <row r="31" spans="1:11" ht="13.9" customHeight="1">
      <c r="A31" s="209" t="s">
        <v>103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</row>
    <row r="32" spans="1:11">
      <c r="A32" s="209"/>
      <c r="B32" s="209"/>
      <c r="C32" s="209"/>
      <c r="D32" s="209"/>
      <c r="E32" s="209"/>
      <c r="F32" s="209"/>
      <c r="G32" s="209"/>
      <c r="H32" s="209"/>
      <c r="I32" s="209"/>
      <c r="J32" s="209"/>
      <c r="K32" s="209"/>
    </row>
    <row r="33" spans="1:1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</row>
    <row r="34" spans="1:11">
      <c r="A34" s="209"/>
      <c r="B34" s="209"/>
      <c r="C34" s="209"/>
      <c r="D34" s="209"/>
      <c r="E34" s="209"/>
      <c r="F34" s="209"/>
      <c r="G34" s="209"/>
      <c r="H34" s="209"/>
      <c r="I34" s="209"/>
      <c r="J34" s="209"/>
      <c r="K34" s="209"/>
    </row>
    <row r="35" spans="1:11">
      <c r="A35" s="209"/>
      <c r="B35" s="209"/>
      <c r="C35" s="209"/>
      <c r="D35" s="209"/>
      <c r="E35" s="209"/>
      <c r="F35" s="209"/>
      <c r="G35" s="209"/>
      <c r="H35" s="209"/>
      <c r="I35" s="209"/>
      <c r="J35" s="209"/>
      <c r="K35" s="209"/>
    </row>
    <row r="36" spans="1:11">
      <c r="A36" s="209"/>
      <c r="B36" s="209"/>
      <c r="C36" s="209"/>
      <c r="D36" s="209"/>
      <c r="E36" s="209"/>
      <c r="F36" s="209"/>
      <c r="G36" s="209"/>
      <c r="H36" s="209"/>
      <c r="I36" s="209"/>
      <c r="J36" s="209"/>
      <c r="K36" s="209"/>
    </row>
    <row r="37" spans="1:11" ht="76.900000000000006" customHeight="1">
      <c r="A37" s="200" t="s">
        <v>104</v>
      </c>
      <c r="B37" s="200"/>
      <c r="C37" s="200"/>
      <c r="D37" s="200"/>
      <c r="E37" s="200"/>
      <c r="F37" s="200"/>
      <c r="G37" s="200"/>
      <c r="H37" s="200"/>
      <c r="I37" s="200"/>
      <c r="J37" s="200"/>
      <c r="K37" s="200"/>
    </row>
    <row r="38" spans="1:11">
      <c r="A38" s="200"/>
      <c r="B38" s="200"/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ht="96" customHeight="1">
      <c r="A39" s="200"/>
      <c r="B39" s="200"/>
      <c r="C39" s="200"/>
      <c r="D39" s="200"/>
      <c r="E39" s="200"/>
      <c r="F39" s="200"/>
      <c r="G39" s="200"/>
      <c r="H39" s="200"/>
      <c r="I39" s="200"/>
      <c r="J39" s="200"/>
      <c r="K39" s="200"/>
    </row>
    <row r="41" spans="1:11">
      <c r="A41" s="12"/>
    </row>
    <row r="42" spans="1:11" ht="41.25" customHeight="1">
      <c r="A42" s="201" t="s">
        <v>66</v>
      </c>
      <c r="B42" s="202"/>
      <c r="C42" s="202"/>
      <c r="D42" s="202"/>
      <c r="E42" s="202"/>
      <c r="F42" s="202"/>
      <c r="G42" s="210"/>
      <c r="H42" s="210"/>
      <c r="I42" s="210"/>
      <c r="J42" s="210"/>
      <c r="K42" s="211"/>
    </row>
    <row r="43" spans="1:11" ht="39" customHeight="1">
      <c r="A43" s="203"/>
      <c r="B43" s="204"/>
      <c r="C43" s="204"/>
      <c r="D43" s="204"/>
      <c r="E43" s="204"/>
      <c r="F43" s="204"/>
      <c r="G43" s="212"/>
      <c r="H43" s="212"/>
      <c r="I43" s="212"/>
      <c r="J43" s="212"/>
      <c r="K43" s="213"/>
    </row>
  </sheetData>
  <sheetProtection algorithmName="SHA-512" hashValue="DGAdKha0ip/fChrOL+oBU1KbYd32Y+so5T6e1JiSQKK8jxc0Y7znx265d54e9EBlmjZZn+o5h3gv4HW9zSFwVQ==" saltValue="yjfRdIEm4Bt1SSbMd/n7FQ==" spinCount="100000" sheet="1" objects="1" scenarios="1" selectLockedCells="1"/>
  <mergeCells count="29">
    <mergeCell ref="A24:C24"/>
    <mergeCell ref="D24:G24"/>
    <mergeCell ref="H24:J24"/>
    <mergeCell ref="A37:K39"/>
    <mergeCell ref="A42:F43"/>
    <mergeCell ref="A25:C25"/>
    <mergeCell ref="D25:G25"/>
    <mergeCell ref="H25:J25"/>
    <mergeCell ref="A28:D28"/>
    <mergeCell ref="E28:J28"/>
    <mergeCell ref="A31:K36"/>
    <mergeCell ref="G42:K43"/>
    <mergeCell ref="A22:C22"/>
    <mergeCell ref="D22:G22"/>
    <mergeCell ref="H22:J22"/>
    <mergeCell ref="A23:C23"/>
    <mergeCell ref="D23:G23"/>
    <mergeCell ref="H23:J23"/>
    <mergeCell ref="A11:K12"/>
    <mergeCell ref="B13:K13"/>
    <mergeCell ref="B15:E15"/>
    <mergeCell ref="A18:A19"/>
    <mergeCell ref="B18:K20"/>
    <mergeCell ref="A4:K4"/>
    <mergeCell ref="A5:K5"/>
    <mergeCell ref="B8:E8"/>
    <mergeCell ref="B10:G10"/>
    <mergeCell ref="H10:I10"/>
    <mergeCell ref="J10:K10"/>
  </mergeCells>
  <pageMargins left="0.7" right="0.7" top="0.75" bottom="0.75" header="0.51180555555555551" footer="0.51180555555555551"/>
  <pageSetup paperSize="9" scale="70" firstPageNumber="0" orientation="landscape" horizontalDpi="300" verticalDpi="300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5"/>
  <sheetViews>
    <sheetView zoomScale="75" zoomScaleNormal="75" workbookViewId="0">
      <selection activeCell="B16" sqref="B16"/>
    </sheetView>
  </sheetViews>
  <sheetFormatPr baseColWidth="10" defaultColWidth="8.7109375" defaultRowHeight="15"/>
  <cols>
    <col min="1" max="1" width="110.28515625" style="17" customWidth="1"/>
    <col min="2" max="2" width="56.42578125" style="17" customWidth="1"/>
    <col min="3" max="3" width="45.7109375" style="17" customWidth="1"/>
    <col min="4" max="4" width="31.85546875" style="17" customWidth="1"/>
    <col min="5" max="5" width="19.42578125" style="17" customWidth="1"/>
    <col min="6" max="16384" width="8.7109375" style="17"/>
  </cols>
  <sheetData>
    <row r="1" spans="1:9" ht="17.25">
      <c r="A1" s="18"/>
      <c r="B1" s="18"/>
      <c r="C1" s="116"/>
      <c r="D1" s="19" t="s">
        <v>13</v>
      </c>
    </row>
    <row r="2" spans="1:9" s="20" customFormat="1" ht="45" customHeight="1">
      <c r="A2" s="172" t="s">
        <v>72</v>
      </c>
      <c r="B2" s="172" t="s">
        <v>14</v>
      </c>
      <c r="C2" s="215" t="s">
        <v>78</v>
      </c>
      <c r="D2" s="216"/>
      <c r="E2" s="216"/>
    </row>
    <row r="3" spans="1:9">
      <c r="A3" s="115"/>
      <c r="B3" s="173"/>
      <c r="C3" s="214"/>
      <c r="D3" s="214"/>
      <c r="E3" s="214"/>
    </row>
    <row r="4" spans="1:9">
      <c r="A4" s="115"/>
      <c r="B4" s="115"/>
      <c r="C4" s="214"/>
      <c r="D4" s="214"/>
      <c r="E4" s="214"/>
    </row>
    <row r="5" spans="1:9">
      <c r="A5" s="115"/>
      <c r="B5" s="115"/>
      <c r="C5" s="214"/>
      <c r="D5" s="214"/>
      <c r="E5" s="214"/>
    </row>
    <row r="6" spans="1:9">
      <c r="A6" s="115"/>
      <c r="B6" s="115"/>
      <c r="C6" s="214"/>
      <c r="D6" s="214"/>
      <c r="E6" s="214"/>
    </row>
    <row r="7" spans="1:9">
      <c r="A7" s="115"/>
      <c r="B7" s="115"/>
      <c r="C7" s="214"/>
      <c r="D7" s="214"/>
      <c r="E7" s="214"/>
      <c r="I7" s="120"/>
    </row>
    <row r="8" spans="1:9">
      <c r="A8" s="115"/>
      <c r="B8" s="115"/>
      <c r="C8" s="214"/>
      <c r="D8" s="214"/>
      <c r="E8" s="214"/>
    </row>
    <row r="9" spans="1:9">
      <c r="A9" s="115"/>
      <c r="B9" s="115"/>
      <c r="C9" s="214"/>
      <c r="D9" s="214"/>
      <c r="E9" s="214"/>
    </row>
    <row r="10" spans="1:9">
      <c r="A10" s="115"/>
      <c r="B10" s="115"/>
      <c r="C10" s="214"/>
      <c r="D10" s="214"/>
      <c r="E10" s="214"/>
    </row>
    <row r="11" spans="1:9">
      <c r="A11" s="174"/>
      <c r="B11" s="173"/>
      <c r="C11" s="214"/>
      <c r="D11" s="214"/>
      <c r="E11" s="214"/>
    </row>
    <row r="12" spans="1:9" s="20" customFormat="1" ht="15.75">
      <c r="A12" s="137" t="s">
        <v>128</v>
      </c>
      <c r="B12" s="22"/>
      <c r="C12" s="22"/>
      <c r="D12" s="22"/>
      <c r="E12" s="29"/>
    </row>
    <row r="13" spans="1:9" s="20" customFormat="1" ht="30">
      <c r="A13" s="24" t="s">
        <v>71</v>
      </c>
      <c r="B13" s="24" t="s">
        <v>15</v>
      </c>
      <c r="C13" s="24" t="s">
        <v>73</v>
      </c>
      <c r="D13" s="23" t="s">
        <v>16</v>
      </c>
      <c r="E13" s="29"/>
      <c r="F13" s="113"/>
    </row>
    <row r="14" spans="1:9" s="26" customFormat="1">
      <c r="A14" s="27"/>
      <c r="B14" s="27"/>
      <c r="C14" s="25"/>
      <c r="D14" s="25"/>
      <c r="E14" s="25"/>
      <c r="F14" s="175"/>
    </row>
    <row r="15" spans="1:9" s="26" customFormat="1">
      <c r="A15" s="25"/>
      <c r="B15" s="27"/>
      <c r="C15" s="25"/>
      <c r="D15" s="25"/>
      <c r="E15" s="25"/>
      <c r="F15" s="175"/>
    </row>
    <row r="16" spans="1:9" s="26" customFormat="1">
      <c r="A16" s="25"/>
      <c r="B16" s="27"/>
      <c r="C16" s="25"/>
      <c r="D16" s="25"/>
      <c r="E16" s="25"/>
      <c r="F16" s="175"/>
    </row>
    <row r="17" spans="1:6" s="26" customFormat="1">
      <c r="A17" s="25"/>
      <c r="B17" s="27"/>
      <c r="C17" s="25"/>
      <c r="D17" s="25"/>
      <c r="E17" s="25"/>
      <c r="F17" s="175"/>
    </row>
    <row r="18" spans="1:6" s="26" customFormat="1">
      <c r="A18" s="25"/>
      <c r="B18" s="27"/>
      <c r="C18" s="25"/>
      <c r="D18" s="25"/>
      <c r="E18" s="25"/>
      <c r="F18" s="175"/>
    </row>
    <row r="19" spans="1:6" s="26" customFormat="1">
      <c r="A19" s="25"/>
      <c r="B19" s="27"/>
      <c r="C19" s="25"/>
      <c r="D19" s="25"/>
      <c r="E19" s="25"/>
      <c r="F19" s="175"/>
    </row>
    <row r="20" spans="1:6" s="26" customFormat="1">
      <c r="A20" s="25"/>
      <c r="B20" s="27"/>
      <c r="C20" s="25"/>
      <c r="D20" s="25"/>
      <c r="E20" s="25"/>
      <c r="F20" s="175"/>
    </row>
    <row r="21" spans="1:6" s="26" customFormat="1">
      <c r="A21" s="25"/>
      <c r="B21" s="27"/>
      <c r="C21" s="25"/>
      <c r="D21" s="25"/>
      <c r="E21" s="25"/>
      <c r="F21" s="175"/>
    </row>
    <row r="22" spans="1:6" s="26" customFormat="1">
      <c r="A22" s="25"/>
      <c r="B22" s="27"/>
      <c r="C22" s="25"/>
      <c r="D22" s="25"/>
      <c r="E22" s="27"/>
      <c r="F22" s="175"/>
    </row>
    <row r="23" spans="1:6" s="26" customFormat="1">
      <c r="A23" s="25"/>
      <c r="B23" s="27"/>
      <c r="C23" s="25"/>
      <c r="D23" s="25"/>
      <c r="E23" s="27"/>
      <c r="F23" s="175"/>
    </row>
    <row r="24" spans="1:6">
      <c r="A24" s="177"/>
      <c r="B24" s="177"/>
      <c r="C24" s="177"/>
      <c r="D24" s="178"/>
      <c r="E24" s="178"/>
    </row>
    <row r="25" spans="1:6" ht="43.5" customHeight="1">
      <c r="A25" s="176" t="s">
        <v>129</v>
      </c>
      <c r="B25" s="217"/>
      <c r="C25" s="217"/>
      <c r="D25" s="217"/>
      <c r="E25" s="218"/>
    </row>
    <row r="26" spans="1:6" ht="30" customHeight="1">
      <c r="A26" s="138" t="s">
        <v>67</v>
      </c>
      <c r="B26" s="219"/>
      <c r="C26" s="219"/>
      <c r="D26" s="219"/>
      <c r="E26" s="220"/>
    </row>
    <row r="27" spans="1:6">
      <c r="A27" s="21"/>
      <c r="B27" s="30"/>
      <c r="C27" s="30"/>
      <c r="D27" s="30"/>
    </row>
    <row r="28" spans="1:6">
      <c r="A28" s="21"/>
      <c r="B28" s="30"/>
      <c r="C28" s="30"/>
      <c r="D28" s="30"/>
    </row>
    <row r="29" spans="1:6">
      <c r="A29" s="21"/>
      <c r="B29" s="30"/>
      <c r="C29" s="30"/>
      <c r="D29" s="30"/>
    </row>
    <row r="30" spans="1:6">
      <c r="A30" s="21"/>
      <c r="B30" s="30"/>
      <c r="C30" s="30"/>
      <c r="D30" s="30"/>
    </row>
    <row r="31" spans="1:6">
      <c r="A31" s="21"/>
      <c r="B31" s="30"/>
      <c r="C31" s="30"/>
      <c r="D31" s="30"/>
    </row>
    <row r="32" spans="1:6">
      <c r="A32" s="21"/>
      <c r="B32" s="30"/>
      <c r="C32" s="30"/>
      <c r="D32" s="30"/>
    </row>
    <row r="33" spans="1:4">
      <c r="A33" s="21"/>
      <c r="B33" s="30"/>
      <c r="C33" s="30"/>
      <c r="D33" s="30"/>
    </row>
    <row r="34" spans="1:4">
      <c r="A34" s="21"/>
      <c r="B34" s="30"/>
      <c r="C34" s="30"/>
      <c r="D34" s="30"/>
    </row>
    <row r="36" spans="1:4">
      <c r="A36" s="28"/>
      <c r="B36" s="28"/>
      <c r="C36" s="28"/>
    </row>
    <row r="39" spans="1:4">
      <c r="A39" s="28"/>
      <c r="B39" s="28"/>
      <c r="C39" s="28"/>
    </row>
    <row r="40" spans="1:4">
      <c r="A40" s="28"/>
      <c r="B40" s="28"/>
      <c r="C40" s="28"/>
    </row>
    <row r="41" spans="1:4">
      <c r="A41" s="28"/>
      <c r="B41" s="28"/>
      <c r="C41" s="28"/>
    </row>
    <row r="42" spans="1:4">
      <c r="A42" s="28"/>
      <c r="B42" s="28"/>
      <c r="C42" s="28"/>
    </row>
    <row r="43" spans="1:4">
      <c r="A43" s="28"/>
      <c r="B43" s="28"/>
      <c r="C43" s="28"/>
    </row>
    <row r="44" spans="1:4">
      <c r="A44" s="28"/>
      <c r="B44" s="28"/>
      <c r="C44" s="28"/>
    </row>
    <row r="45" spans="1:4">
      <c r="A45" s="28"/>
      <c r="B45" s="28"/>
      <c r="C45" s="28"/>
    </row>
    <row r="46" spans="1:4">
      <c r="A46" s="28"/>
      <c r="B46" s="28"/>
      <c r="C46" s="28"/>
    </row>
    <row r="47" spans="1:4">
      <c r="A47" s="28"/>
      <c r="B47" s="28"/>
      <c r="C47" s="28"/>
    </row>
    <row r="48" spans="1:4">
      <c r="A48" s="28"/>
      <c r="B48" s="28"/>
      <c r="C48" s="28"/>
    </row>
    <row r="49" spans="1:3">
      <c r="A49" s="28"/>
      <c r="B49" s="28"/>
      <c r="C49" s="28"/>
    </row>
    <row r="50" spans="1:3">
      <c r="A50" s="28"/>
      <c r="B50" s="28"/>
      <c r="C50" s="28"/>
    </row>
    <row r="51" spans="1:3">
      <c r="A51" s="28"/>
      <c r="B51" s="28"/>
      <c r="C51" s="28"/>
    </row>
    <row r="52" spans="1:3">
      <c r="A52" s="28"/>
      <c r="B52" s="28"/>
      <c r="C52" s="28"/>
    </row>
    <row r="53" spans="1:3">
      <c r="A53" s="28"/>
      <c r="B53" s="28"/>
      <c r="C53" s="28"/>
    </row>
    <row r="54" spans="1:3">
      <c r="A54" s="28"/>
      <c r="B54" s="28"/>
      <c r="C54" s="28"/>
    </row>
    <row r="55" spans="1:3">
      <c r="A55" s="28"/>
      <c r="B55" s="28"/>
      <c r="C55" s="28"/>
    </row>
  </sheetData>
  <sheetProtection algorithmName="SHA-512" hashValue="wg2RmR3rYxXBKOvlt4oTXEpY2NCy1Y3rS5270JcU8qV8SU0EbIYBsUE22rLjc4GQSXVMBEDsABTvjOJQm6Vv4g==" saltValue="1d4h69gIsCrSlXs3A46/dQ==" spinCount="100000" sheet="1" objects="1" scenarios="1" selectLockedCells="1"/>
  <mergeCells count="11">
    <mergeCell ref="B25:E26"/>
    <mergeCell ref="C8:E8"/>
    <mergeCell ref="C9:E9"/>
    <mergeCell ref="C10:E10"/>
    <mergeCell ref="C11:E11"/>
    <mergeCell ref="C7:E7"/>
    <mergeCell ref="C2:E2"/>
    <mergeCell ref="C3:E3"/>
    <mergeCell ref="C4:E4"/>
    <mergeCell ref="C5:E5"/>
    <mergeCell ref="C6:E6"/>
  </mergeCells>
  <pageMargins left="0.78749999999999998" right="0.78749999999999998" top="1.0527777777777778" bottom="1.0527777777777778" header="0.78749999999999998" footer="0.78749999999999998"/>
  <pageSetup paperSize="9" scale="80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  <rowBreaks count="2" manualBreakCount="2">
    <brk id="10" max="16383" man="1"/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6"/>
  <sheetViews>
    <sheetView zoomScale="87" zoomScaleNormal="87" workbookViewId="0">
      <selection activeCell="D23" sqref="D23"/>
    </sheetView>
  </sheetViews>
  <sheetFormatPr baseColWidth="10" defaultRowHeight="15"/>
  <cols>
    <col min="1" max="1" width="5.7109375" customWidth="1"/>
    <col min="2" max="2" width="52.5703125" customWidth="1"/>
    <col min="3" max="3" width="23" customWidth="1"/>
    <col min="4" max="4" width="21.5703125" customWidth="1"/>
    <col min="5" max="5" width="21.140625" customWidth="1"/>
    <col min="6" max="6" width="24.42578125" customWidth="1"/>
    <col min="7" max="7" width="17.42578125" customWidth="1"/>
    <col min="8" max="8" width="21.28515625" customWidth="1"/>
    <col min="9" max="9" width="19.85546875" customWidth="1"/>
  </cols>
  <sheetData>
    <row r="1" spans="1:11" ht="51" customHeight="1">
      <c r="A1" s="221" t="s">
        <v>136</v>
      </c>
      <c r="B1" s="221"/>
      <c r="C1" s="227" t="s">
        <v>137</v>
      </c>
      <c r="D1" s="228"/>
      <c r="E1" s="228"/>
      <c r="F1" s="228"/>
      <c r="G1" s="228"/>
      <c r="H1" s="123"/>
      <c r="I1" s="123"/>
    </row>
    <row r="2" spans="1:11" ht="190.5" customHeight="1">
      <c r="A2" s="179" t="s">
        <v>95</v>
      </c>
      <c r="B2" s="152" t="s">
        <v>94</v>
      </c>
      <c r="C2" s="154" t="s">
        <v>17</v>
      </c>
      <c r="D2" s="154" t="s">
        <v>93</v>
      </c>
      <c r="E2" s="154" t="s">
        <v>18</v>
      </c>
      <c r="F2" s="154" t="s">
        <v>98</v>
      </c>
      <c r="G2" s="180" t="s">
        <v>96</v>
      </c>
      <c r="H2" s="181" t="s">
        <v>122</v>
      </c>
      <c r="I2" s="182" t="s">
        <v>105</v>
      </c>
    </row>
    <row r="3" spans="1:11">
      <c r="A3" s="158"/>
      <c r="B3" s="155"/>
      <c r="C3" s="156"/>
      <c r="D3" s="158"/>
      <c r="E3" s="157"/>
      <c r="F3" s="157"/>
      <c r="G3" s="158"/>
      <c r="H3" s="158"/>
      <c r="I3" s="158"/>
    </row>
    <row r="4" spans="1:11">
      <c r="A4" s="158"/>
      <c r="B4" s="155"/>
      <c r="C4" s="156"/>
      <c r="D4" s="155"/>
      <c r="E4" s="157"/>
      <c r="F4" s="157"/>
      <c r="G4" s="158"/>
      <c r="H4" s="159"/>
      <c r="I4" s="159"/>
      <c r="J4" s="125"/>
      <c r="K4" s="125"/>
    </row>
    <row r="5" spans="1:11">
      <c r="A5" s="158"/>
      <c r="B5" s="155"/>
      <c r="C5" s="156"/>
      <c r="D5" s="155"/>
      <c r="E5" s="157"/>
      <c r="F5" s="157"/>
      <c r="G5" s="158"/>
      <c r="H5" s="159"/>
      <c r="I5" s="159"/>
      <c r="J5" s="125"/>
      <c r="K5" s="125"/>
    </row>
    <row r="6" spans="1:11">
      <c r="A6" s="158"/>
      <c r="B6" s="155"/>
      <c r="C6" s="156"/>
      <c r="D6" s="155"/>
      <c r="E6" s="157"/>
      <c r="F6" s="157"/>
      <c r="G6" s="158"/>
      <c r="H6" s="159"/>
      <c r="I6" s="159"/>
      <c r="J6" s="125"/>
      <c r="K6" s="125"/>
    </row>
    <row r="7" spans="1:11">
      <c r="A7" s="158"/>
      <c r="B7" s="155"/>
      <c r="C7" s="156"/>
      <c r="D7" s="155"/>
      <c r="E7" s="157"/>
      <c r="F7" s="157"/>
      <c r="G7" s="158"/>
      <c r="H7" s="158"/>
      <c r="I7" s="158"/>
    </row>
    <row r="8" spans="1:11" s="153" customFormat="1">
      <c r="A8" s="158"/>
      <c r="B8" s="155"/>
      <c r="C8" s="156"/>
      <c r="D8" s="155"/>
      <c r="E8" s="157"/>
      <c r="F8" s="157"/>
      <c r="G8" s="158"/>
      <c r="H8" s="158"/>
      <c r="I8" s="158"/>
    </row>
    <row r="9" spans="1:11">
      <c r="A9" s="158"/>
      <c r="B9" s="155"/>
      <c r="C9" s="156"/>
      <c r="D9" s="155"/>
      <c r="E9" s="157"/>
      <c r="F9" s="157"/>
      <c r="G9" s="158"/>
      <c r="H9" s="158"/>
      <c r="I9" s="158"/>
    </row>
    <row r="10" spans="1:11">
      <c r="A10" s="158"/>
      <c r="B10" s="155"/>
      <c r="C10" s="156"/>
      <c r="D10" s="155"/>
      <c r="E10" s="157"/>
      <c r="F10" s="157"/>
      <c r="G10" s="158"/>
      <c r="H10" s="158"/>
      <c r="I10" s="158"/>
    </row>
    <row r="11" spans="1:11">
      <c r="A11" s="158"/>
      <c r="B11" s="155"/>
      <c r="C11" s="156"/>
      <c r="D11" s="155"/>
      <c r="E11" s="157"/>
      <c r="F11" s="157"/>
      <c r="G11" s="158"/>
      <c r="H11" s="158"/>
      <c r="I11" s="158"/>
    </row>
    <row r="12" spans="1:11" s="153" customFormat="1">
      <c r="A12" s="158"/>
      <c r="B12" s="155"/>
      <c r="C12" s="156"/>
      <c r="D12" s="155"/>
      <c r="E12" s="157"/>
      <c r="F12" s="157"/>
      <c r="G12" s="158"/>
      <c r="H12" s="158"/>
      <c r="I12" s="158"/>
    </row>
    <row r="13" spans="1:11" s="153" customFormat="1">
      <c r="A13" s="158"/>
      <c r="B13" s="155"/>
      <c r="C13" s="156"/>
      <c r="D13" s="155"/>
      <c r="E13" s="157"/>
      <c r="F13" s="157"/>
      <c r="G13" s="158"/>
      <c r="H13" s="158"/>
      <c r="I13" s="158"/>
    </row>
    <row r="14" spans="1:11" s="153" customFormat="1">
      <c r="A14" s="158"/>
      <c r="B14" s="155"/>
      <c r="C14" s="156"/>
      <c r="D14" s="155"/>
      <c r="E14" s="157"/>
      <c r="F14" s="157"/>
      <c r="G14" s="158"/>
      <c r="H14" s="158"/>
      <c r="I14" s="158"/>
    </row>
    <row r="15" spans="1:11" s="153" customFormat="1">
      <c r="A15" s="158"/>
      <c r="B15" s="155"/>
      <c r="C15" s="156"/>
      <c r="D15" s="155"/>
      <c r="E15" s="157"/>
      <c r="F15" s="157"/>
      <c r="G15" s="158"/>
      <c r="H15" s="158"/>
      <c r="I15" s="158"/>
    </row>
    <row r="16" spans="1:11">
      <c r="A16" s="158"/>
      <c r="B16" s="155"/>
      <c r="C16" s="156"/>
      <c r="D16" s="155"/>
      <c r="E16" s="157"/>
      <c r="F16" s="157"/>
      <c r="G16" s="158"/>
      <c r="H16" s="158"/>
      <c r="I16" s="158"/>
    </row>
    <row r="17" spans="1:9" s="153" customFormat="1">
      <c r="A17" s="158"/>
      <c r="B17" s="155"/>
      <c r="C17" s="156"/>
      <c r="D17" s="155"/>
      <c r="E17" s="157"/>
      <c r="F17" s="157"/>
      <c r="G17" s="158"/>
      <c r="H17" s="158"/>
      <c r="I17" s="158"/>
    </row>
    <row r="18" spans="1:9" s="153" customFormat="1">
      <c r="A18" s="158"/>
      <c r="B18" s="155"/>
      <c r="C18" s="156"/>
      <c r="D18" s="155"/>
      <c r="E18" s="157"/>
      <c r="F18" s="157"/>
      <c r="G18" s="158"/>
      <c r="H18" s="158"/>
      <c r="I18" s="158"/>
    </row>
    <row r="19" spans="1:9" s="153" customFormat="1">
      <c r="A19" s="158"/>
      <c r="B19" s="155"/>
      <c r="C19" s="156"/>
      <c r="D19" s="155"/>
      <c r="E19" s="157"/>
      <c r="F19" s="157"/>
      <c r="G19" s="158"/>
      <c r="H19" s="158"/>
      <c r="I19" s="158"/>
    </row>
    <row r="20" spans="1:9">
      <c r="A20" s="158"/>
      <c r="B20" s="155"/>
      <c r="C20" s="156"/>
      <c r="D20" s="169"/>
      <c r="E20" s="157"/>
      <c r="F20" s="157"/>
      <c r="G20" s="158"/>
      <c r="H20" s="158"/>
      <c r="I20" s="158"/>
    </row>
    <row r="21" spans="1:9">
      <c r="A21" s="158"/>
      <c r="B21" s="157"/>
      <c r="C21" s="157"/>
      <c r="D21" s="155"/>
      <c r="E21" s="157"/>
      <c r="F21" s="157"/>
      <c r="G21" s="158"/>
      <c r="H21" s="158"/>
      <c r="I21" s="158"/>
    </row>
    <row r="22" spans="1:9">
      <c r="A22" s="222" t="s">
        <v>19</v>
      </c>
      <c r="B22" s="222"/>
      <c r="C22" s="158"/>
      <c r="D22" s="161"/>
      <c r="E22" s="162"/>
      <c r="F22" s="157"/>
      <c r="G22" s="158"/>
      <c r="H22" s="158"/>
      <c r="I22" s="158"/>
    </row>
    <row r="23" spans="1:9">
      <c r="B23" s="114"/>
      <c r="C23" s="162"/>
      <c r="D23" s="162"/>
      <c r="E23" s="169"/>
      <c r="F23" s="158"/>
      <c r="G23" s="158"/>
      <c r="H23" s="158"/>
      <c r="I23" s="158"/>
    </row>
    <row r="24" spans="1:9">
      <c r="B24" s="21"/>
      <c r="C24" s="162"/>
      <c r="D24" s="162"/>
      <c r="E24" s="162"/>
      <c r="F24" s="157"/>
      <c r="G24" s="158"/>
      <c r="H24" s="158"/>
      <c r="I24" s="158"/>
    </row>
    <row r="25" spans="1:9" ht="45.6" customHeight="1">
      <c r="A25" s="223" t="s">
        <v>121</v>
      </c>
      <c r="B25" s="224"/>
      <c r="C25" s="217"/>
      <c r="D25" s="217"/>
      <c r="E25" s="217"/>
      <c r="F25" s="218"/>
    </row>
    <row r="26" spans="1:9" ht="20.45" customHeight="1">
      <c r="A26" s="225"/>
      <c r="B26" s="226"/>
      <c r="C26" s="219"/>
      <c r="D26" s="219"/>
      <c r="E26" s="219"/>
      <c r="F26" s="220"/>
    </row>
  </sheetData>
  <sheetProtection algorithmName="SHA-512" hashValue="1DweNTtWQ+bokJ3oZFZ1AuOazC79a4oqPJXu6F7qDg81ZhxwEk+MKJWiZnFMoUY7rvQn4HfCCEpbuWNBX/WMSw==" saltValue="J29p0BIea4fGmJdtV77Cyg==" spinCount="100000" sheet="1" objects="1" scenarios="1" selectLockedCells="1"/>
  <mergeCells count="5">
    <mergeCell ref="A1:B1"/>
    <mergeCell ref="A22:B22"/>
    <mergeCell ref="A25:B26"/>
    <mergeCell ref="C1:G1"/>
    <mergeCell ref="C25:F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E1C8F-C798-4971-A25A-1A7442E58140}">
  <dimension ref="A1:N1000"/>
  <sheetViews>
    <sheetView topLeftCell="A163" workbookViewId="0">
      <selection activeCell="A164" sqref="A164:L168"/>
    </sheetView>
  </sheetViews>
  <sheetFormatPr baseColWidth="10" defaultColWidth="14.42578125" defaultRowHeight="15"/>
  <cols>
    <col min="1" max="1" width="18" style="141" customWidth="1"/>
    <col min="2" max="2" width="11.5703125" style="141" customWidth="1"/>
    <col min="3" max="3" width="8.85546875" style="141" customWidth="1"/>
    <col min="4" max="4" width="11.5703125" style="141" customWidth="1"/>
    <col min="5" max="5" width="10.42578125" style="141" customWidth="1"/>
    <col min="6" max="6" width="17.42578125" style="141" customWidth="1"/>
    <col min="7" max="7" width="13.42578125" style="141" customWidth="1"/>
    <col min="8" max="8" width="10.85546875" style="141" customWidth="1"/>
    <col min="9" max="9" width="13.7109375" style="141" customWidth="1"/>
    <col min="10" max="10" width="8" style="141" customWidth="1"/>
    <col min="11" max="11" width="8.7109375" style="141" customWidth="1"/>
    <col min="12" max="12" width="10" style="141" customWidth="1"/>
    <col min="13" max="13" width="34.140625" style="141" customWidth="1"/>
    <col min="14" max="26" width="8.7109375" style="141" customWidth="1"/>
    <col min="27" max="16384" width="14.42578125" style="141"/>
  </cols>
  <sheetData>
    <row r="1" spans="1:12">
      <c r="A1" s="142"/>
      <c r="B1" s="143"/>
      <c r="C1" s="144"/>
      <c r="D1" s="144"/>
      <c r="E1" s="143"/>
      <c r="F1" s="144"/>
      <c r="G1" s="144"/>
      <c r="H1" s="144"/>
      <c r="I1" s="144"/>
      <c r="J1" s="144"/>
      <c r="K1" s="144"/>
      <c r="L1" s="144"/>
    </row>
    <row r="2" spans="1:12">
      <c r="A2" s="142"/>
      <c r="B2" s="143"/>
      <c r="C2" s="144"/>
      <c r="D2" s="144"/>
      <c r="E2" s="143"/>
      <c r="F2" s="144"/>
      <c r="G2" s="144"/>
      <c r="H2" s="144"/>
      <c r="I2" s="144"/>
      <c r="J2" s="144"/>
      <c r="K2" s="145" t="s">
        <v>135</v>
      </c>
      <c r="L2" s="144"/>
    </row>
    <row r="3" spans="1:12" ht="34.5" customHeight="1">
      <c r="A3" s="251" t="s">
        <v>133</v>
      </c>
      <c r="B3" s="252"/>
      <c r="C3" s="253" t="s">
        <v>20</v>
      </c>
      <c r="D3" s="252"/>
      <c r="E3" s="171"/>
      <c r="F3" s="150" t="s">
        <v>21</v>
      </c>
      <c r="G3" s="171"/>
      <c r="H3" s="253" t="s">
        <v>22</v>
      </c>
      <c r="I3" s="252"/>
      <c r="J3" s="171"/>
      <c r="K3" s="144"/>
      <c r="L3" s="144"/>
    </row>
    <row r="4" spans="1:12" ht="13.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6">
        <f>E3+G3+J3</f>
        <v>0</v>
      </c>
    </row>
    <row r="5" spans="1:12">
      <c r="A5" s="142"/>
      <c r="B5" s="143"/>
      <c r="C5" s="144"/>
      <c r="D5" s="144"/>
      <c r="E5" s="143"/>
      <c r="F5" s="144"/>
      <c r="G5" s="144"/>
      <c r="H5" s="144"/>
      <c r="I5" s="144"/>
      <c r="J5" s="144"/>
      <c r="K5" s="144"/>
      <c r="L5" s="144"/>
    </row>
    <row r="6" spans="1:12" ht="40.5" customHeight="1">
      <c r="A6" s="147" t="s">
        <v>23</v>
      </c>
      <c r="B6" s="254" t="s">
        <v>91</v>
      </c>
      <c r="C6" s="255"/>
      <c r="D6" s="255"/>
      <c r="E6" s="256" t="s">
        <v>90</v>
      </c>
      <c r="F6" s="255"/>
      <c r="G6" s="147" t="s">
        <v>23</v>
      </c>
      <c r="H6" s="254" t="s">
        <v>91</v>
      </c>
      <c r="I6" s="255"/>
      <c r="J6" s="255"/>
      <c r="K6" s="256" t="s">
        <v>17</v>
      </c>
      <c r="L6" s="255"/>
    </row>
    <row r="7" spans="1:12" ht="13.5" customHeight="1">
      <c r="A7" s="149">
        <v>1</v>
      </c>
      <c r="B7" s="248"/>
      <c r="C7" s="246"/>
      <c r="D7" s="247"/>
      <c r="E7" s="248"/>
      <c r="F7" s="247"/>
      <c r="G7" s="149">
        <v>31</v>
      </c>
      <c r="H7" s="248"/>
      <c r="I7" s="246"/>
      <c r="J7" s="247"/>
      <c r="K7" s="248"/>
      <c r="L7" s="247"/>
    </row>
    <row r="8" spans="1:12" ht="13.5" customHeight="1">
      <c r="A8" s="149">
        <v>2</v>
      </c>
      <c r="B8" s="248"/>
      <c r="C8" s="246"/>
      <c r="D8" s="247"/>
      <c r="E8" s="248"/>
      <c r="F8" s="247"/>
      <c r="G8" s="149">
        <v>32</v>
      </c>
      <c r="H8" s="248"/>
      <c r="I8" s="246"/>
      <c r="J8" s="247"/>
      <c r="K8" s="248"/>
      <c r="L8" s="247"/>
    </row>
    <row r="9" spans="1:12" ht="13.5" customHeight="1">
      <c r="A9" s="149">
        <v>3</v>
      </c>
      <c r="B9" s="248"/>
      <c r="C9" s="246"/>
      <c r="D9" s="247"/>
      <c r="E9" s="248"/>
      <c r="F9" s="247"/>
      <c r="G9" s="149">
        <v>33</v>
      </c>
      <c r="H9" s="248"/>
      <c r="I9" s="246"/>
      <c r="J9" s="247"/>
      <c r="K9" s="248"/>
      <c r="L9" s="247"/>
    </row>
    <row r="10" spans="1:12" ht="13.5" customHeight="1">
      <c r="A10" s="149">
        <v>4</v>
      </c>
      <c r="B10" s="248"/>
      <c r="C10" s="246"/>
      <c r="D10" s="247"/>
      <c r="E10" s="248"/>
      <c r="F10" s="247"/>
      <c r="G10" s="149">
        <v>34</v>
      </c>
      <c r="H10" s="248"/>
      <c r="I10" s="246"/>
      <c r="J10" s="247"/>
      <c r="K10" s="248"/>
      <c r="L10" s="247"/>
    </row>
    <row r="11" spans="1:12" ht="13.5" customHeight="1">
      <c r="A11" s="149">
        <v>5</v>
      </c>
      <c r="B11" s="248"/>
      <c r="C11" s="246"/>
      <c r="D11" s="247"/>
      <c r="E11" s="248"/>
      <c r="F11" s="247"/>
      <c r="G11" s="149">
        <v>35</v>
      </c>
      <c r="H11" s="248"/>
      <c r="I11" s="246"/>
      <c r="J11" s="247"/>
      <c r="K11" s="248"/>
      <c r="L11" s="247"/>
    </row>
    <row r="12" spans="1:12" ht="13.5" customHeight="1">
      <c r="A12" s="149">
        <v>6</v>
      </c>
      <c r="B12" s="248"/>
      <c r="C12" s="246"/>
      <c r="D12" s="247"/>
      <c r="E12" s="248"/>
      <c r="F12" s="247"/>
      <c r="G12" s="149">
        <v>36</v>
      </c>
      <c r="H12" s="248"/>
      <c r="I12" s="246"/>
      <c r="J12" s="247"/>
      <c r="K12" s="248"/>
      <c r="L12" s="247"/>
    </row>
    <row r="13" spans="1:12" ht="13.5" customHeight="1">
      <c r="A13" s="149">
        <v>7</v>
      </c>
      <c r="B13" s="248"/>
      <c r="C13" s="246"/>
      <c r="D13" s="247"/>
      <c r="E13" s="248"/>
      <c r="F13" s="247"/>
      <c r="G13" s="149">
        <v>37</v>
      </c>
      <c r="H13" s="248"/>
      <c r="I13" s="246"/>
      <c r="J13" s="247"/>
      <c r="K13" s="248"/>
      <c r="L13" s="247"/>
    </row>
    <row r="14" spans="1:12" ht="13.5" customHeight="1">
      <c r="A14" s="149">
        <v>8</v>
      </c>
      <c r="B14" s="248"/>
      <c r="C14" s="246"/>
      <c r="D14" s="247"/>
      <c r="E14" s="248"/>
      <c r="F14" s="247"/>
      <c r="G14" s="149">
        <v>38</v>
      </c>
      <c r="H14" s="248"/>
      <c r="I14" s="246"/>
      <c r="J14" s="247"/>
      <c r="K14" s="248"/>
      <c r="L14" s="247"/>
    </row>
    <row r="15" spans="1:12" ht="13.5" customHeight="1">
      <c r="A15" s="149">
        <v>9</v>
      </c>
      <c r="B15" s="248"/>
      <c r="C15" s="246"/>
      <c r="D15" s="247"/>
      <c r="E15" s="248"/>
      <c r="F15" s="247"/>
      <c r="G15" s="149">
        <v>39</v>
      </c>
      <c r="H15" s="248"/>
      <c r="I15" s="246"/>
      <c r="J15" s="247"/>
      <c r="K15" s="248"/>
      <c r="L15" s="247"/>
    </row>
    <row r="16" spans="1:12" ht="13.5" customHeight="1">
      <c r="A16" s="149">
        <v>10</v>
      </c>
      <c r="B16" s="248"/>
      <c r="C16" s="246"/>
      <c r="D16" s="247"/>
      <c r="E16" s="248"/>
      <c r="F16" s="247"/>
      <c r="G16" s="149">
        <v>40</v>
      </c>
      <c r="H16" s="248"/>
      <c r="I16" s="246"/>
      <c r="J16" s="247"/>
      <c r="K16" s="248"/>
      <c r="L16" s="247"/>
    </row>
    <row r="17" spans="1:12" ht="13.5" customHeight="1">
      <c r="A17" s="149">
        <v>11</v>
      </c>
      <c r="B17" s="248"/>
      <c r="C17" s="246"/>
      <c r="D17" s="247"/>
      <c r="E17" s="248"/>
      <c r="F17" s="247"/>
      <c r="G17" s="149">
        <v>41</v>
      </c>
      <c r="H17" s="248"/>
      <c r="I17" s="246"/>
      <c r="J17" s="247"/>
      <c r="K17" s="248"/>
      <c r="L17" s="247"/>
    </row>
    <row r="18" spans="1:12" ht="13.5" customHeight="1">
      <c r="A18" s="149">
        <v>12</v>
      </c>
      <c r="B18" s="248"/>
      <c r="C18" s="246"/>
      <c r="D18" s="247"/>
      <c r="E18" s="248"/>
      <c r="F18" s="247"/>
      <c r="G18" s="149">
        <v>42</v>
      </c>
      <c r="H18" s="248"/>
      <c r="I18" s="246"/>
      <c r="J18" s="247"/>
      <c r="K18" s="248"/>
      <c r="L18" s="247"/>
    </row>
    <row r="19" spans="1:12" ht="13.5" customHeight="1">
      <c r="A19" s="149">
        <v>13</v>
      </c>
      <c r="B19" s="248"/>
      <c r="C19" s="246"/>
      <c r="D19" s="247"/>
      <c r="E19" s="248"/>
      <c r="F19" s="247"/>
      <c r="G19" s="149">
        <v>43</v>
      </c>
      <c r="H19" s="248"/>
      <c r="I19" s="246"/>
      <c r="J19" s="247"/>
      <c r="K19" s="248"/>
      <c r="L19" s="247"/>
    </row>
    <row r="20" spans="1:12" ht="13.5" customHeight="1">
      <c r="A20" s="149">
        <v>14</v>
      </c>
      <c r="B20" s="248"/>
      <c r="C20" s="246"/>
      <c r="D20" s="247"/>
      <c r="E20" s="248"/>
      <c r="F20" s="247"/>
      <c r="G20" s="149">
        <v>44</v>
      </c>
      <c r="H20" s="248"/>
      <c r="I20" s="246"/>
      <c r="J20" s="247"/>
      <c r="K20" s="248"/>
      <c r="L20" s="247"/>
    </row>
    <row r="21" spans="1:12" ht="13.5" customHeight="1">
      <c r="A21" s="149">
        <v>15</v>
      </c>
      <c r="B21" s="248"/>
      <c r="C21" s="246"/>
      <c r="D21" s="247"/>
      <c r="E21" s="248"/>
      <c r="F21" s="247"/>
      <c r="G21" s="149">
        <v>45</v>
      </c>
      <c r="H21" s="248"/>
      <c r="I21" s="246"/>
      <c r="J21" s="247"/>
      <c r="K21" s="248"/>
      <c r="L21" s="247"/>
    </row>
    <row r="22" spans="1:12" ht="13.5" customHeight="1">
      <c r="A22" s="149">
        <v>16</v>
      </c>
      <c r="B22" s="248"/>
      <c r="C22" s="246"/>
      <c r="D22" s="247"/>
      <c r="E22" s="248"/>
      <c r="F22" s="247"/>
      <c r="G22" s="149">
        <v>46</v>
      </c>
      <c r="H22" s="248"/>
      <c r="I22" s="246"/>
      <c r="J22" s="247"/>
      <c r="K22" s="248"/>
      <c r="L22" s="247"/>
    </row>
    <row r="23" spans="1:12" ht="13.5" customHeight="1">
      <c r="A23" s="149">
        <v>17</v>
      </c>
      <c r="B23" s="248"/>
      <c r="C23" s="246"/>
      <c r="D23" s="247"/>
      <c r="E23" s="248"/>
      <c r="F23" s="247"/>
      <c r="G23" s="149">
        <v>47</v>
      </c>
      <c r="H23" s="248"/>
      <c r="I23" s="246"/>
      <c r="J23" s="247"/>
      <c r="K23" s="248"/>
      <c r="L23" s="247"/>
    </row>
    <row r="24" spans="1:12" ht="13.5" customHeight="1">
      <c r="A24" s="149">
        <v>18</v>
      </c>
      <c r="B24" s="248"/>
      <c r="C24" s="246"/>
      <c r="D24" s="247"/>
      <c r="E24" s="248"/>
      <c r="F24" s="247"/>
      <c r="G24" s="149">
        <v>48</v>
      </c>
      <c r="H24" s="248"/>
      <c r="I24" s="246"/>
      <c r="J24" s="247"/>
      <c r="K24" s="248"/>
      <c r="L24" s="247"/>
    </row>
    <row r="25" spans="1:12" ht="13.5" customHeight="1">
      <c r="A25" s="149">
        <v>19</v>
      </c>
      <c r="B25" s="248"/>
      <c r="C25" s="246"/>
      <c r="D25" s="247"/>
      <c r="E25" s="248"/>
      <c r="F25" s="247"/>
      <c r="G25" s="149">
        <v>49</v>
      </c>
      <c r="H25" s="248"/>
      <c r="I25" s="246"/>
      <c r="J25" s="247"/>
      <c r="K25" s="248"/>
      <c r="L25" s="247"/>
    </row>
    <row r="26" spans="1:12" ht="13.5" customHeight="1">
      <c r="A26" s="149">
        <v>20</v>
      </c>
      <c r="B26" s="248"/>
      <c r="C26" s="246"/>
      <c r="D26" s="247"/>
      <c r="E26" s="248"/>
      <c r="F26" s="247"/>
      <c r="G26" s="149">
        <v>50</v>
      </c>
      <c r="H26" s="248"/>
      <c r="I26" s="246"/>
      <c r="J26" s="247"/>
      <c r="K26" s="248"/>
      <c r="L26" s="247"/>
    </row>
    <row r="27" spans="1:12" ht="13.5" customHeight="1">
      <c r="A27" s="149">
        <v>21</v>
      </c>
      <c r="B27" s="248"/>
      <c r="C27" s="246"/>
      <c r="D27" s="247"/>
      <c r="E27" s="248"/>
      <c r="F27" s="247"/>
      <c r="G27" s="149">
        <v>51</v>
      </c>
      <c r="H27" s="248"/>
      <c r="I27" s="246"/>
      <c r="J27" s="247"/>
      <c r="K27" s="248"/>
      <c r="L27" s="247"/>
    </row>
    <row r="28" spans="1:12" ht="13.5" customHeight="1">
      <c r="A28" s="149">
        <v>22</v>
      </c>
      <c r="B28" s="248"/>
      <c r="C28" s="246"/>
      <c r="D28" s="247"/>
      <c r="E28" s="248"/>
      <c r="F28" s="247"/>
      <c r="G28" s="149">
        <v>52</v>
      </c>
      <c r="H28" s="248"/>
      <c r="I28" s="246"/>
      <c r="J28" s="247"/>
      <c r="K28" s="248"/>
      <c r="L28" s="247"/>
    </row>
    <row r="29" spans="1:12" ht="13.5" customHeight="1">
      <c r="A29" s="149">
        <v>23</v>
      </c>
      <c r="B29" s="248"/>
      <c r="C29" s="246"/>
      <c r="D29" s="247"/>
      <c r="E29" s="248"/>
      <c r="F29" s="247"/>
      <c r="G29" s="149">
        <v>53</v>
      </c>
      <c r="H29" s="248"/>
      <c r="I29" s="246"/>
      <c r="J29" s="247"/>
      <c r="K29" s="248"/>
      <c r="L29" s="247"/>
    </row>
    <row r="30" spans="1:12" ht="13.5" customHeight="1">
      <c r="A30" s="149">
        <v>24</v>
      </c>
      <c r="B30" s="248"/>
      <c r="C30" s="246"/>
      <c r="D30" s="247"/>
      <c r="E30" s="248"/>
      <c r="F30" s="247"/>
      <c r="G30" s="149">
        <v>54</v>
      </c>
      <c r="H30" s="248"/>
      <c r="I30" s="246"/>
      <c r="J30" s="247"/>
      <c r="K30" s="248"/>
      <c r="L30" s="247"/>
    </row>
    <row r="31" spans="1:12" ht="13.5" customHeight="1">
      <c r="A31" s="149">
        <v>25</v>
      </c>
      <c r="B31" s="248"/>
      <c r="C31" s="246"/>
      <c r="D31" s="247"/>
      <c r="E31" s="248"/>
      <c r="F31" s="247"/>
      <c r="G31" s="149">
        <v>55</v>
      </c>
      <c r="H31" s="248"/>
      <c r="I31" s="246"/>
      <c r="J31" s="247"/>
      <c r="K31" s="248"/>
      <c r="L31" s="247"/>
    </row>
    <row r="32" spans="1:12" ht="13.5" customHeight="1">
      <c r="A32" s="149">
        <v>26</v>
      </c>
      <c r="B32" s="248"/>
      <c r="C32" s="246"/>
      <c r="D32" s="247"/>
      <c r="E32" s="248"/>
      <c r="F32" s="247"/>
      <c r="G32" s="149">
        <v>56</v>
      </c>
      <c r="H32" s="248"/>
      <c r="I32" s="246"/>
      <c r="J32" s="247"/>
      <c r="K32" s="248"/>
      <c r="L32" s="247"/>
    </row>
    <row r="33" spans="1:12" ht="13.5" customHeight="1">
      <c r="A33" s="149">
        <v>27</v>
      </c>
      <c r="B33" s="248"/>
      <c r="C33" s="246"/>
      <c r="D33" s="247"/>
      <c r="E33" s="248"/>
      <c r="F33" s="247"/>
      <c r="G33" s="149">
        <v>57</v>
      </c>
      <c r="H33" s="248"/>
      <c r="I33" s="246"/>
      <c r="J33" s="247"/>
      <c r="K33" s="248"/>
      <c r="L33" s="247"/>
    </row>
    <row r="34" spans="1:12" ht="13.5" customHeight="1">
      <c r="A34" s="149">
        <v>28</v>
      </c>
      <c r="B34" s="248"/>
      <c r="C34" s="246"/>
      <c r="D34" s="247"/>
      <c r="E34" s="248"/>
      <c r="F34" s="247"/>
      <c r="G34" s="149">
        <v>58</v>
      </c>
      <c r="H34" s="248"/>
      <c r="I34" s="246"/>
      <c r="J34" s="247"/>
      <c r="K34" s="248"/>
      <c r="L34" s="247"/>
    </row>
    <row r="35" spans="1:12" ht="13.5" customHeight="1">
      <c r="A35" s="149">
        <v>29</v>
      </c>
      <c r="B35" s="248"/>
      <c r="C35" s="246"/>
      <c r="D35" s="247"/>
      <c r="E35" s="248"/>
      <c r="F35" s="247"/>
      <c r="G35" s="149">
        <v>59</v>
      </c>
      <c r="H35" s="248"/>
      <c r="I35" s="246"/>
      <c r="J35" s="247"/>
      <c r="K35" s="248"/>
      <c r="L35" s="247"/>
    </row>
    <row r="36" spans="1:12" ht="13.5" customHeight="1">
      <c r="A36" s="149">
        <v>30</v>
      </c>
      <c r="B36" s="248"/>
      <c r="C36" s="246"/>
      <c r="D36" s="247"/>
      <c r="E36" s="248"/>
      <c r="F36" s="247"/>
      <c r="G36" s="149">
        <v>60</v>
      </c>
      <c r="H36" s="248"/>
      <c r="I36" s="246"/>
      <c r="J36" s="247"/>
      <c r="K36" s="248"/>
      <c r="L36" s="247"/>
    </row>
    <row r="37" spans="1:12" ht="45" customHeight="1">
      <c r="A37" s="147" t="s">
        <v>23</v>
      </c>
      <c r="B37" s="249" t="s">
        <v>24</v>
      </c>
      <c r="C37" s="232"/>
      <c r="D37" s="233"/>
      <c r="E37" s="250" t="s">
        <v>17</v>
      </c>
      <c r="F37" s="233"/>
      <c r="G37" s="147" t="s">
        <v>23</v>
      </c>
      <c r="H37" s="249" t="s">
        <v>24</v>
      </c>
      <c r="I37" s="232"/>
      <c r="J37" s="233"/>
      <c r="K37" s="250" t="s">
        <v>90</v>
      </c>
      <c r="L37" s="233"/>
    </row>
    <row r="38" spans="1:12" ht="13.5" customHeight="1">
      <c r="A38" s="149">
        <v>61</v>
      </c>
      <c r="B38" s="248"/>
      <c r="C38" s="246"/>
      <c r="D38" s="247"/>
      <c r="E38" s="248"/>
      <c r="F38" s="247"/>
      <c r="G38" s="149">
        <v>91</v>
      </c>
      <c r="H38" s="248"/>
      <c r="I38" s="246"/>
      <c r="J38" s="247"/>
      <c r="K38" s="248"/>
      <c r="L38" s="247"/>
    </row>
    <row r="39" spans="1:12" ht="13.5" customHeight="1">
      <c r="A39" s="149">
        <v>62</v>
      </c>
      <c r="B39" s="248"/>
      <c r="C39" s="246"/>
      <c r="D39" s="247"/>
      <c r="E39" s="248"/>
      <c r="F39" s="247"/>
      <c r="G39" s="149">
        <v>92</v>
      </c>
      <c r="H39" s="248"/>
      <c r="I39" s="246"/>
      <c r="J39" s="247"/>
      <c r="K39" s="248"/>
      <c r="L39" s="247"/>
    </row>
    <row r="40" spans="1:12" ht="13.5" customHeight="1">
      <c r="A40" s="149">
        <v>63</v>
      </c>
      <c r="B40" s="248"/>
      <c r="C40" s="246"/>
      <c r="D40" s="247"/>
      <c r="E40" s="248"/>
      <c r="F40" s="247"/>
      <c r="G40" s="149">
        <v>93</v>
      </c>
      <c r="H40" s="248"/>
      <c r="I40" s="246"/>
      <c r="J40" s="247"/>
      <c r="K40" s="248"/>
      <c r="L40" s="247"/>
    </row>
    <row r="41" spans="1:12" ht="13.5" customHeight="1">
      <c r="A41" s="149">
        <v>64</v>
      </c>
      <c r="B41" s="248"/>
      <c r="C41" s="246"/>
      <c r="D41" s="247"/>
      <c r="E41" s="248"/>
      <c r="F41" s="247"/>
      <c r="G41" s="149">
        <v>94</v>
      </c>
      <c r="H41" s="248"/>
      <c r="I41" s="246"/>
      <c r="J41" s="247"/>
      <c r="K41" s="248"/>
      <c r="L41" s="247"/>
    </row>
    <row r="42" spans="1:12" ht="13.5" customHeight="1">
      <c r="A42" s="149">
        <v>65</v>
      </c>
      <c r="B42" s="248"/>
      <c r="C42" s="246"/>
      <c r="D42" s="247"/>
      <c r="E42" s="248"/>
      <c r="F42" s="247"/>
      <c r="G42" s="149">
        <v>95</v>
      </c>
      <c r="H42" s="248"/>
      <c r="I42" s="246"/>
      <c r="J42" s="247"/>
      <c r="K42" s="248"/>
      <c r="L42" s="247"/>
    </row>
    <row r="43" spans="1:12" ht="13.5" customHeight="1">
      <c r="A43" s="149">
        <v>66</v>
      </c>
      <c r="B43" s="248"/>
      <c r="C43" s="246"/>
      <c r="D43" s="247"/>
      <c r="E43" s="248"/>
      <c r="F43" s="247"/>
      <c r="G43" s="149">
        <v>96</v>
      </c>
      <c r="H43" s="248"/>
      <c r="I43" s="246"/>
      <c r="J43" s="247"/>
      <c r="K43" s="248"/>
      <c r="L43" s="247"/>
    </row>
    <row r="44" spans="1:12" ht="13.5" customHeight="1">
      <c r="A44" s="149">
        <v>67</v>
      </c>
      <c r="B44" s="248"/>
      <c r="C44" s="246"/>
      <c r="D44" s="247"/>
      <c r="E44" s="248"/>
      <c r="F44" s="247"/>
      <c r="G44" s="149">
        <v>97</v>
      </c>
      <c r="H44" s="248"/>
      <c r="I44" s="246"/>
      <c r="J44" s="247"/>
      <c r="K44" s="248"/>
      <c r="L44" s="247"/>
    </row>
    <row r="45" spans="1:12" ht="13.5" customHeight="1">
      <c r="A45" s="149">
        <v>68</v>
      </c>
      <c r="B45" s="248"/>
      <c r="C45" s="246"/>
      <c r="D45" s="247"/>
      <c r="E45" s="248"/>
      <c r="F45" s="247"/>
      <c r="G45" s="149">
        <v>98</v>
      </c>
      <c r="H45" s="248"/>
      <c r="I45" s="246"/>
      <c r="J45" s="247"/>
      <c r="K45" s="248"/>
      <c r="L45" s="247"/>
    </row>
    <row r="46" spans="1:12" ht="15" customHeight="1">
      <c r="A46" s="149">
        <v>69</v>
      </c>
      <c r="B46" s="248"/>
      <c r="C46" s="246"/>
      <c r="D46" s="247"/>
      <c r="E46" s="248"/>
      <c r="F46" s="247"/>
      <c r="G46" s="149">
        <v>99</v>
      </c>
      <c r="H46" s="248"/>
      <c r="I46" s="246"/>
      <c r="J46" s="247"/>
      <c r="K46" s="248"/>
      <c r="L46" s="247"/>
    </row>
    <row r="47" spans="1:12" ht="15.75" customHeight="1">
      <c r="A47" s="149">
        <v>70</v>
      </c>
      <c r="B47" s="248"/>
      <c r="C47" s="246"/>
      <c r="D47" s="247"/>
      <c r="E47" s="248"/>
      <c r="F47" s="247"/>
      <c r="G47" s="149">
        <v>100</v>
      </c>
      <c r="H47" s="248"/>
      <c r="I47" s="246"/>
      <c r="J47" s="247"/>
      <c r="K47" s="248"/>
      <c r="L47" s="247"/>
    </row>
    <row r="48" spans="1:12" ht="15.75" customHeight="1">
      <c r="A48" s="149">
        <v>71</v>
      </c>
      <c r="B48" s="248"/>
      <c r="C48" s="246"/>
      <c r="D48" s="247"/>
      <c r="E48" s="248"/>
      <c r="F48" s="247"/>
      <c r="G48" s="149">
        <v>101</v>
      </c>
      <c r="H48" s="248"/>
      <c r="I48" s="246"/>
      <c r="J48" s="247"/>
      <c r="K48" s="248"/>
      <c r="L48" s="247"/>
    </row>
    <row r="49" spans="1:12" ht="15.75" customHeight="1">
      <c r="A49" s="149">
        <v>72</v>
      </c>
      <c r="B49" s="248"/>
      <c r="C49" s="246"/>
      <c r="D49" s="247"/>
      <c r="E49" s="248"/>
      <c r="F49" s="247"/>
      <c r="G49" s="149">
        <v>102</v>
      </c>
      <c r="H49" s="248"/>
      <c r="I49" s="246"/>
      <c r="J49" s="247"/>
      <c r="K49" s="248"/>
      <c r="L49" s="247"/>
    </row>
    <row r="50" spans="1:12" ht="15.75" customHeight="1">
      <c r="A50" s="149">
        <v>73</v>
      </c>
      <c r="B50" s="248"/>
      <c r="C50" s="246"/>
      <c r="D50" s="247"/>
      <c r="E50" s="248"/>
      <c r="F50" s="247"/>
      <c r="G50" s="149">
        <v>103</v>
      </c>
      <c r="H50" s="248"/>
      <c r="I50" s="246"/>
      <c r="J50" s="247"/>
      <c r="K50" s="248"/>
      <c r="L50" s="247"/>
    </row>
    <row r="51" spans="1:12" ht="15.75" customHeight="1">
      <c r="A51" s="149">
        <v>74</v>
      </c>
      <c r="B51" s="248"/>
      <c r="C51" s="246"/>
      <c r="D51" s="247"/>
      <c r="E51" s="248"/>
      <c r="F51" s="247"/>
      <c r="G51" s="149">
        <v>104</v>
      </c>
      <c r="H51" s="248"/>
      <c r="I51" s="246"/>
      <c r="J51" s="247"/>
      <c r="K51" s="248"/>
      <c r="L51" s="247"/>
    </row>
    <row r="52" spans="1:12" ht="15.75" customHeight="1">
      <c r="A52" s="149">
        <v>75</v>
      </c>
      <c r="B52" s="248"/>
      <c r="C52" s="246"/>
      <c r="D52" s="247"/>
      <c r="E52" s="248"/>
      <c r="F52" s="247"/>
      <c r="G52" s="149">
        <v>105</v>
      </c>
      <c r="H52" s="248"/>
      <c r="I52" s="246"/>
      <c r="J52" s="247"/>
      <c r="K52" s="248"/>
      <c r="L52" s="247"/>
    </row>
    <row r="53" spans="1:12" ht="15.75" customHeight="1">
      <c r="A53" s="149">
        <v>76</v>
      </c>
      <c r="B53" s="248"/>
      <c r="C53" s="246"/>
      <c r="D53" s="247"/>
      <c r="E53" s="248"/>
      <c r="F53" s="247"/>
      <c r="G53" s="149">
        <v>106</v>
      </c>
      <c r="H53" s="248"/>
      <c r="I53" s="246"/>
      <c r="J53" s="247"/>
      <c r="K53" s="248"/>
      <c r="L53" s="247"/>
    </row>
    <row r="54" spans="1:12" ht="15.75" customHeight="1">
      <c r="A54" s="149">
        <v>77</v>
      </c>
      <c r="B54" s="248"/>
      <c r="C54" s="246"/>
      <c r="D54" s="247"/>
      <c r="E54" s="248"/>
      <c r="F54" s="247"/>
      <c r="G54" s="149">
        <v>107</v>
      </c>
      <c r="H54" s="248"/>
      <c r="I54" s="246"/>
      <c r="J54" s="247"/>
      <c r="K54" s="248"/>
      <c r="L54" s="247"/>
    </row>
    <row r="55" spans="1:12" ht="15.75" customHeight="1">
      <c r="A55" s="149">
        <v>78</v>
      </c>
      <c r="B55" s="248"/>
      <c r="C55" s="246"/>
      <c r="D55" s="247"/>
      <c r="E55" s="248"/>
      <c r="F55" s="247"/>
      <c r="G55" s="149">
        <v>108</v>
      </c>
      <c r="H55" s="248"/>
      <c r="I55" s="246"/>
      <c r="J55" s="247"/>
      <c r="K55" s="248"/>
      <c r="L55" s="247"/>
    </row>
    <row r="56" spans="1:12" ht="15.75" customHeight="1">
      <c r="A56" s="149">
        <v>79</v>
      </c>
      <c r="B56" s="248"/>
      <c r="C56" s="246"/>
      <c r="D56" s="247"/>
      <c r="E56" s="248"/>
      <c r="F56" s="247"/>
      <c r="G56" s="149">
        <v>109</v>
      </c>
      <c r="H56" s="248"/>
      <c r="I56" s="246"/>
      <c r="J56" s="247"/>
      <c r="K56" s="248"/>
      <c r="L56" s="247"/>
    </row>
    <row r="57" spans="1:12" ht="15.75" customHeight="1">
      <c r="A57" s="149">
        <v>80</v>
      </c>
      <c r="B57" s="248"/>
      <c r="C57" s="246"/>
      <c r="D57" s="247"/>
      <c r="E57" s="248"/>
      <c r="F57" s="247"/>
      <c r="G57" s="149">
        <v>110</v>
      </c>
      <c r="H57" s="248"/>
      <c r="I57" s="246"/>
      <c r="J57" s="247"/>
      <c r="K57" s="248"/>
      <c r="L57" s="247"/>
    </row>
    <row r="58" spans="1:12" ht="15.75" customHeight="1">
      <c r="A58" s="149">
        <v>81</v>
      </c>
      <c r="B58" s="248"/>
      <c r="C58" s="246"/>
      <c r="D58" s="247"/>
      <c r="E58" s="248"/>
      <c r="F58" s="247"/>
      <c r="G58" s="149">
        <v>111</v>
      </c>
      <c r="H58" s="248"/>
      <c r="I58" s="246"/>
      <c r="J58" s="247"/>
      <c r="K58" s="248"/>
      <c r="L58" s="247"/>
    </row>
    <row r="59" spans="1:12" ht="15.75" customHeight="1">
      <c r="A59" s="149">
        <v>82</v>
      </c>
      <c r="B59" s="248"/>
      <c r="C59" s="246"/>
      <c r="D59" s="247"/>
      <c r="E59" s="248"/>
      <c r="F59" s="247"/>
      <c r="G59" s="149">
        <v>112</v>
      </c>
      <c r="H59" s="248"/>
      <c r="I59" s="246"/>
      <c r="J59" s="247"/>
      <c r="K59" s="248"/>
      <c r="L59" s="247"/>
    </row>
    <row r="60" spans="1:12" ht="15.75" customHeight="1">
      <c r="A60" s="149">
        <v>83</v>
      </c>
      <c r="B60" s="248"/>
      <c r="C60" s="246"/>
      <c r="D60" s="247"/>
      <c r="E60" s="248"/>
      <c r="F60" s="247"/>
      <c r="G60" s="149">
        <v>113</v>
      </c>
      <c r="H60" s="248"/>
      <c r="I60" s="246"/>
      <c r="J60" s="247"/>
      <c r="K60" s="248"/>
      <c r="L60" s="247"/>
    </row>
    <row r="61" spans="1:12" ht="15.75" customHeight="1">
      <c r="A61" s="149">
        <v>84</v>
      </c>
      <c r="B61" s="248"/>
      <c r="C61" s="246"/>
      <c r="D61" s="247"/>
      <c r="E61" s="248"/>
      <c r="F61" s="247"/>
      <c r="G61" s="149">
        <v>114</v>
      </c>
      <c r="H61" s="248"/>
      <c r="I61" s="246"/>
      <c r="J61" s="247"/>
      <c r="K61" s="248"/>
      <c r="L61" s="247"/>
    </row>
    <row r="62" spans="1:12" ht="15.75" customHeight="1">
      <c r="A62" s="149">
        <v>85</v>
      </c>
      <c r="B62" s="248"/>
      <c r="C62" s="246"/>
      <c r="D62" s="247"/>
      <c r="E62" s="248"/>
      <c r="F62" s="247"/>
      <c r="G62" s="149">
        <v>115</v>
      </c>
      <c r="H62" s="248"/>
      <c r="I62" s="246"/>
      <c r="J62" s="247"/>
      <c r="K62" s="248"/>
      <c r="L62" s="247"/>
    </row>
    <row r="63" spans="1:12" ht="15.75" customHeight="1">
      <c r="A63" s="149">
        <v>86</v>
      </c>
      <c r="B63" s="248"/>
      <c r="C63" s="246"/>
      <c r="D63" s="247"/>
      <c r="E63" s="248"/>
      <c r="F63" s="247"/>
      <c r="G63" s="149">
        <v>116</v>
      </c>
      <c r="H63" s="248"/>
      <c r="I63" s="246"/>
      <c r="J63" s="247"/>
      <c r="K63" s="248"/>
      <c r="L63" s="247"/>
    </row>
    <row r="64" spans="1:12" ht="15.75" customHeight="1">
      <c r="A64" s="149">
        <v>87</v>
      </c>
      <c r="B64" s="248"/>
      <c r="C64" s="246"/>
      <c r="D64" s="247"/>
      <c r="E64" s="248"/>
      <c r="F64" s="247"/>
      <c r="G64" s="149">
        <v>117</v>
      </c>
      <c r="H64" s="248"/>
      <c r="I64" s="246"/>
      <c r="J64" s="247"/>
      <c r="K64" s="248"/>
      <c r="L64" s="247"/>
    </row>
    <row r="65" spans="1:12" ht="15.75" customHeight="1">
      <c r="A65" s="149">
        <v>88</v>
      </c>
      <c r="B65" s="248"/>
      <c r="C65" s="246"/>
      <c r="D65" s="247"/>
      <c r="E65" s="248"/>
      <c r="F65" s="247"/>
      <c r="G65" s="149">
        <v>118</v>
      </c>
      <c r="H65" s="248"/>
      <c r="I65" s="246"/>
      <c r="J65" s="247"/>
      <c r="K65" s="248"/>
      <c r="L65" s="247"/>
    </row>
    <row r="66" spans="1:12" ht="15.75" customHeight="1">
      <c r="A66" s="149">
        <v>89</v>
      </c>
      <c r="B66" s="248"/>
      <c r="C66" s="246"/>
      <c r="D66" s="247"/>
      <c r="E66" s="248"/>
      <c r="F66" s="247"/>
      <c r="G66" s="149">
        <v>119</v>
      </c>
      <c r="H66" s="248"/>
      <c r="I66" s="246"/>
      <c r="J66" s="247"/>
      <c r="K66" s="248"/>
      <c r="L66" s="247"/>
    </row>
    <row r="67" spans="1:12" ht="15.75" customHeight="1">
      <c r="A67" s="149">
        <v>90</v>
      </c>
      <c r="B67" s="248"/>
      <c r="C67" s="246"/>
      <c r="D67" s="247"/>
      <c r="E67" s="248"/>
      <c r="F67" s="247"/>
      <c r="G67" s="149">
        <v>120</v>
      </c>
      <c r="H67" s="248"/>
      <c r="I67" s="246"/>
      <c r="J67" s="247"/>
      <c r="K67" s="248"/>
      <c r="L67" s="247"/>
    </row>
    <row r="68" spans="1:12" ht="44.25" customHeight="1">
      <c r="A68" s="147" t="s">
        <v>23</v>
      </c>
      <c r="B68" s="249" t="s">
        <v>24</v>
      </c>
      <c r="C68" s="232"/>
      <c r="D68" s="233"/>
      <c r="E68" s="250" t="s">
        <v>17</v>
      </c>
      <c r="F68" s="233"/>
      <c r="G68" s="147" t="s">
        <v>23</v>
      </c>
      <c r="H68" s="249" t="s">
        <v>24</v>
      </c>
      <c r="I68" s="232"/>
      <c r="J68" s="233"/>
      <c r="K68" s="250" t="s">
        <v>17</v>
      </c>
      <c r="L68" s="233"/>
    </row>
    <row r="69" spans="1:12" ht="15.75" customHeight="1">
      <c r="A69" s="149">
        <v>121</v>
      </c>
      <c r="B69" s="248"/>
      <c r="C69" s="246"/>
      <c r="D69" s="247"/>
      <c r="E69" s="248"/>
      <c r="F69" s="247"/>
      <c r="G69" s="149">
        <v>151</v>
      </c>
      <c r="H69" s="248"/>
      <c r="I69" s="246"/>
      <c r="J69" s="247"/>
      <c r="K69" s="248"/>
      <c r="L69" s="247"/>
    </row>
    <row r="70" spans="1:12" ht="15.75" customHeight="1">
      <c r="A70" s="149">
        <v>122</v>
      </c>
      <c r="B70" s="248"/>
      <c r="C70" s="246"/>
      <c r="D70" s="247"/>
      <c r="E70" s="248"/>
      <c r="F70" s="247"/>
      <c r="G70" s="149">
        <v>152</v>
      </c>
      <c r="H70" s="248"/>
      <c r="I70" s="246"/>
      <c r="J70" s="247"/>
      <c r="K70" s="248"/>
      <c r="L70" s="247"/>
    </row>
    <row r="71" spans="1:12" ht="15.75" customHeight="1">
      <c r="A71" s="149">
        <v>123</v>
      </c>
      <c r="B71" s="248"/>
      <c r="C71" s="246"/>
      <c r="D71" s="247"/>
      <c r="E71" s="248"/>
      <c r="F71" s="247"/>
      <c r="G71" s="149">
        <v>153</v>
      </c>
      <c r="H71" s="248"/>
      <c r="I71" s="246"/>
      <c r="J71" s="247"/>
      <c r="K71" s="248"/>
      <c r="L71" s="247"/>
    </row>
    <row r="72" spans="1:12" ht="15.75" customHeight="1">
      <c r="A72" s="149">
        <v>124</v>
      </c>
      <c r="B72" s="248"/>
      <c r="C72" s="246"/>
      <c r="D72" s="247"/>
      <c r="E72" s="248"/>
      <c r="F72" s="247"/>
      <c r="G72" s="149">
        <v>154</v>
      </c>
      <c r="H72" s="248"/>
      <c r="I72" s="246"/>
      <c r="J72" s="247"/>
      <c r="K72" s="248"/>
      <c r="L72" s="247"/>
    </row>
    <row r="73" spans="1:12" ht="15.75" customHeight="1">
      <c r="A73" s="149">
        <v>125</v>
      </c>
      <c r="B73" s="248"/>
      <c r="C73" s="246"/>
      <c r="D73" s="247"/>
      <c r="E73" s="248"/>
      <c r="F73" s="247"/>
      <c r="G73" s="149">
        <v>155</v>
      </c>
      <c r="H73" s="248"/>
      <c r="I73" s="246"/>
      <c r="J73" s="247"/>
      <c r="K73" s="248"/>
      <c r="L73" s="247"/>
    </row>
    <row r="74" spans="1:12" ht="15.75" customHeight="1">
      <c r="A74" s="149">
        <v>126</v>
      </c>
      <c r="B74" s="248"/>
      <c r="C74" s="246"/>
      <c r="D74" s="247"/>
      <c r="E74" s="248"/>
      <c r="F74" s="247"/>
      <c r="G74" s="149">
        <v>156</v>
      </c>
      <c r="H74" s="248"/>
      <c r="I74" s="246"/>
      <c r="J74" s="247"/>
      <c r="K74" s="248"/>
      <c r="L74" s="247"/>
    </row>
    <row r="75" spans="1:12" ht="15.75" customHeight="1">
      <c r="A75" s="149">
        <v>127</v>
      </c>
      <c r="B75" s="248"/>
      <c r="C75" s="246"/>
      <c r="D75" s="247"/>
      <c r="E75" s="248"/>
      <c r="F75" s="247"/>
      <c r="G75" s="149">
        <v>157</v>
      </c>
      <c r="H75" s="248"/>
      <c r="I75" s="246"/>
      <c r="J75" s="247"/>
      <c r="K75" s="248"/>
      <c r="L75" s="247"/>
    </row>
    <row r="76" spans="1:12" ht="15.75" customHeight="1">
      <c r="A76" s="149">
        <v>128</v>
      </c>
      <c r="B76" s="248"/>
      <c r="C76" s="246"/>
      <c r="D76" s="247"/>
      <c r="E76" s="248"/>
      <c r="F76" s="247"/>
      <c r="G76" s="149">
        <v>158</v>
      </c>
      <c r="H76" s="248"/>
      <c r="I76" s="246"/>
      <c r="J76" s="247"/>
      <c r="K76" s="248"/>
      <c r="L76" s="247"/>
    </row>
    <row r="77" spans="1:12" ht="15.75" customHeight="1">
      <c r="A77" s="149">
        <v>129</v>
      </c>
      <c r="B77" s="248"/>
      <c r="C77" s="246"/>
      <c r="D77" s="247"/>
      <c r="E77" s="248"/>
      <c r="F77" s="247"/>
      <c r="G77" s="149">
        <v>159</v>
      </c>
      <c r="H77" s="248"/>
      <c r="I77" s="246"/>
      <c r="J77" s="247"/>
      <c r="K77" s="248"/>
      <c r="L77" s="247"/>
    </row>
    <row r="78" spans="1:12" ht="15.75" customHeight="1">
      <c r="A78" s="149">
        <v>130</v>
      </c>
      <c r="B78" s="248"/>
      <c r="C78" s="246"/>
      <c r="D78" s="247"/>
      <c r="E78" s="248"/>
      <c r="F78" s="247"/>
      <c r="G78" s="149">
        <v>160</v>
      </c>
      <c r="H78" s="248"/>
      <c r="I78" s="246"/>
      <c r="J78" s="247"/>
      <c r="K78" s="248"/>
      <c r="L78" s="247"/>
    </row>
    <row r="79" spans="1:12" ht="15.75" customHeight="1">
      <c r="A79" s="149">
        <v>131</v>
      </c>
      <c r="B79" s="248"/>
      <c r="C79" s="246"/>
      <c r="D79" s="247"/>
      <c r="E79" s="248"/>
      <c r="F79" s="247"/>
      <c r="G79" s="149">
        <v>161</v>
      </c>
      <c r="H79" s="248"/>
      <c r="I79" s="246"/>
      <c r="J79" s="247"/>
      <c r="K79" s="248"/>
      <c r="L79" s="247"/>
    </row>
    <row r="80" spans="1:12" ht="15.75" customHeight="1">
      <c r="A80" s="149">
        <v>132</v>
      </c>
      <c r="B80" s="248"/>
      <c r="C80" s="246"/>
      <c r="D80" s="247"/>
      <c r="E80" s="248"/>
      <c r="F80" s="247"/>
      <c r="G80" s="149">
        <v>162</v>
      </c>
      <c r="H80" s="248"/>
      <c r="I80" s="246"/>
      <c r="J80" s="247"/>
      <c r="K80" s="248"/>
      <c r="L80" s="247"/>
    </row>
    <row r="81" spans="1:12" ht="15.75" customHeight="1">
      <c r="A81" s="149">
        <v>133</v>
      </c>
      <c r="B81" s="248"/>
      <c r="C81" s="246"/>
      <c r="D81" s="247"/>
      <c r="E81" s="248"/>
      <c r="F81" s="247"/>
      <c r="G81" s="149">
        <v>163</v>
      </c>
      <c r="H81" s="248"/>
      <c r="I81" s="246"/>
      <c r="J81" s="247"/>
      <c r="K81" s="248"/>
      <c r="L81" s="247"/>
    </row>
    <row r="82" spans="1:12" ht="15.75" customHeight="1">
      <c r="A82" s="149">
        <v>134</v>
      </c>
      <c r="B82" s="248"/>
      <c r="C82" s="246"/>
      <c r="D82" s="247"/>
      <c r="E82" s="248"/>
      <c r="F82" s="247"/>
      <c r="G82" s="149">
        <v>164</v>
      </c>
      <c r="H82" s="248"/>
      <c r="I82" s="246"/>
      <c r="J82" s="247"/>
      <c r="K82" s="248"/>
      <c r="L82" s="247"/>
    </row>
    <row r="83" spans="1:12" ht="15.75" customHeight="1">
      <c r="A83" s="149">
        <v>135</v>
      </c>
      <c r="B83" s="248"/>
      <c r="C83" s="246"/>
      <c r="D83" s="247"/>
      <c r="E83" s="248"/>
      <c r="F83" s="247"/>
      <c r="G83" s="149">
        <v>165</v>
      </c>
      <c r="H83" s="248"/>
      <c r="I83" s="246"/>
      <c r="J83" s="247"/>
      <c r="K83" s="248"/>
      <c r="L83" s="247"/>
    </row>
    <row r="84" spans="1:12" ht="15.75" customHeight="1">
      <c r="A84" s="149">
        <v>136</v>
      </c>
      <c r="B84" s="248"/>
      <c r="C84" s="246"/>
      <c r="D84" s="247"/>
      <c r="E84" s="248"/>
      <c r="F84" s="247"/>
      <c r="G84" s="149">
        <v>166</v>
      </c>
      <c r="H84" s="248"/>
      <c r="I84" s="246"/>
      <c r="J84" s="247"/>
      <c r="K84" s="248"/>
      <c r="L84" s="247"/>
    </row>
    <row r="85" spans="1:12" ht="15.75" customHeight="1">
      <c r="A85" s="149">
        <v>137</v>
      </c>
      <c r="B85" s="248"/>
      <c r="C85" s="246"/>
      <c r="D85" s="247"/>
      <c r="E85" s="248"/>
      <c r="F85" s="247"/>
      <c r="G85" s="149">
        <v>167</v>
      </c>
      <c r="H85" s="248"/>
      <c r="I85" s="246"/>
      <c r="J85" s="247"/>
      <c r="K85" s="248"/>
      <c r="L85" s="247"/>
    </row>
    <row r="86" spans="1:12" ht="15.75" customHeight="1">
      <c r="A86" s="149">
        <v>138</v>
      </c>
      <c r="B86" s="248"/>
      <c r="C86" s="246"/>
      <c r="D86" s="247"/>
      <c r="E86" s="248"/>
      <c r="F86" s="247"/>
      <c r="G86" s="149">
        <v>168</v>
      </c>
      <c r="H86" s="248"/>
      <c r="I86" s="246"/>
      <c r="J86" s="247"/>
      <c r="K86" s="248"/>
      <c r="L86" s="247"/>
    </row>
    <row r="87" spans="1:12" ht="15.75" customHeight="1">
      <c r="A87" s="149">
        <v>139</v>
      </c>
      <c r="B87" s="248"/>
      <c r="C87" s="246"/>
      <c r="D87" s="247"/>
      <c r="E87" s="248"/>
      <c r="F87" s="247"/>
      <c r="G87" s="149">
        <v>169</v>
      </c>
      <c r="H87" s="248"/>
      <c r="I87" s="246"/>
      <c r="J87" s="247"/>
      <c r="K87" s="248"/>
      <c r="L87" s="247"/>
    </row>
    <row r="88" spans="1:12" ht="15.75" customHeight="1">
      <c r="A88" s="149">
        <v>140</v>
      </c>
      <c r="B88" s="248"/>
      <c r="C88" s="246"/>
      <c r="D88" s="247"/>
      <c r="E88" s="248"/>
      <c r="F88" s="247"/>
      <c r="G88" s="149">
        <v>170</v>
      </c>
      <c r="H88" s="248"/>
      <c r="I88" s="246"/>
      <c r="J88" s="247"/>
      <c r="K88" s="248"/>
      <c r="L88" s="247"/>
    </row>
    <row r="89" spans="1:12" ht="15.75" customHeight="1">
      <c r="A89" s="149">
        <v>141</v>
      </c>
      <c r="B89" s="248"/>
      <c r="C89" s="246"/>
      <c r="D89" s="247"/>
      <c r="E89" s="248"/>
      <c r="F89" s="247"/>
      <c r="G89" s="149">
        <v>171</v>
      </c>
      <c r="H89" s="248"/>
      <c r="I89" s="246"/>
      <c r="J89" s="247"/>
      <c r="K89" s="248"/>
      <c r="L89" s="247"/>
    </row>
    <row r="90" spans="1:12" ht="15.75" customHeight="1">
      <c r="A90" s="149">
        <v>142</v>
      </c>
      <c r="B90" s="248"/>
      <c r="C90" s="246"/>
      <c r="D90" s="247"/>
      <c r="E90" s="248"/>
      <c r="F90" s="247"/>
      <c r="G90" s="149">
        <v>172</v>
      </c>
      <c r="H90" s="248"/>
      <c r="I90" s="246"/>
      <c r="J90" s="247"/>
      <c r="K90" s="248"/>
      <c r="L90" s="247"/>
    </row>
    <row r="91" spans="1:12" ht="15.75" customHeight="1">
      <c r="A91" s="149">
        <v>143</v>
      </c>
      <c r="B91" s="248"/>
      <c r="C91" s="246"/>
      <c r="D91" s="247"/>
      <c r="E91" s="248"/>
      <c r="F91" s="247"/>
      <c r="G91" s="149">
        <v>173</v>
      </c>
      <c r="H91" s="248"/>
      <c r="I91" s="246"/>
      <c r="J91" s="247"/>
      <c r="K91" s="248"/>
      <c r="L91" s="247"/>
    </row>
    <row r="92" spans="1:12" ht="15.75" customHeight="1">
      <c r="A92" s="149">
        <v>144</v>
      </c>
      <c r="B92" s="248"/>
      <c r="C92" s="246"/>
      <c r="D92" s="247"/>
      <c r="E92" s="248"/>
      <c r="F92" s="247"/>
      <c r="G92" s="149">
        <v>174</v>
      </c>
      <c r="H92" s="248"/>
      <c r="I92" s="246"/>
      <c r="J92" s="247"/>
      <c r="K92" s="248"/>
      <c r="L92" s="247"/>
    </row>
    <row r="93" spans="1:12" ht="15.75" customHeight="1">
      <c r="A93" s="149">
        <v>145</v>
      </c>
      <c r="B93" s="248"/>
      <c r="C93" s="246"/>
      <c r="D93" s="247"/>
      <c r="E93" s="248"/>
      <c r="F93" s="247"/>
      <c r="G93" s="149">
        <v>175</v>
      </c>
      <c r="H93" s="248"/>
      <c r="I93" s="246"/>
      <c r="J93" s="247"/>
      <c r="K93" s="248"/>
      <c r="L93" s="247"/>
    </row>
    <row r="94" spans="1:12" ht="15.75" customHeight="1">
      <c r="A94" s="149">
        <v>146</v>
      </c>
      <c r="B94" s="248"/>
      <c r="C94" s="246"/>
      <c r="D94" s="247"/>
      <c r="E94" s="248"/>
      <c r="F94" s="247"/>
      <c r="G94" s="149">
        <v>176</v>
      </c>
      <c r="H94" s="248"/>
      <c r="I94" s="246"/>
      <c r="J94" s="247"/>
      <c r="K94" s="248"/>
      <c r="L94" s="247"/>
    </row>
    <row r="95" spans="1:12" ht="15.75" customHeight="1">
      <c r="A95" s="149">
        <v>147</v>
      </c>
      <c r="B95" s="248"/>
      <c r="C95" s="246"/>
      <c r="D95" s="247"/>
      <c r="E95" s="248"/>
      <c r="F95" s="247"/>
      <c r="G95" s="149">
        <v>177</v>
      </c>
      <c r="H95" s="248"/>
      <c r="I95" s="246"/>
      <c r="J95" s="247"/>
      <c r="K95" s="248"/>
      <c r="L95" s="247"/>
    </row>
    <row r="96" spans="1:12" ht="15.75" customHeight="1">
      <c r="A96" s="149">
        <v>148</v>
      </c>
      <c r="B96" s="248"/>
      <c r="C96" s="246"/>
      <c r="D96" s="247"/>
      <c r="E96" s="248"/>
      <c r="F96" s="247"/>
      <c r="G96" s="149">
        <v>178</v>
      </c>
      <c r="H96" s="248"/>
      <c r="I96" s="246"/>
      <c r="J96" s="247"/>
      <c r="K96" s="248"/>
      <c r="L96" s="247"/>
    </row>
    <row r="97" spans="1:12" ht="15.75" customHeight="1">
      <c r="A97" s="149">
        <v>149</v>
      </c>
      <c r="B97" s="248"/>
      <c r="C97" s="246"/>
      <c r="D97" s="247"/>
      <c r="E97" s="248"/>
      <c r="F97" s="247"/>
      <c r="G97" s="149">
        <v>179</v>
      </c>
      <c r="H97" s="248"/>
      <c r="I97" s="246"/>
      <c r="J97" s="247"/>
      <c r="K97" s="248"/>
      <c r="L97" s="247"/>
    </row>
    <row r="98" spans="1:12" ht="15.75" customHeight="1">
      <c r="A98" s="149">
        <v>150</v>
      </c>
      <c r="B98" s="248"/>
      <c r="C98" s="246"/>
      <c r="D98" s="247"/>
      <c r="E98" s="248"/>
      <c r="F98" s="247"/>
      <c r="G98" s="149">
        <v>180</v>
      </c>
      <c r="H98" s="248"/>
      <c r="I98" s="246"/>
      <c r="J98" s="247"/>
      <c r="K98" s="248"/>
      <c r="L98" s="247"/>
    </row>
    <row r="99" spans="1:12" ht="44.25" customHeight="1">
      <c r="A99" s="147" t="s">
        <v>23</v>
      </c>
      <c r="B99" s="249" t="s">
        <v>24</v>
      </c>
      <c r="C99" s="232"/>
      <c r="D99" s="233"/>
      <c r="E99" s="250" t="s">
        <v>17</v>
      </c>
      <c r="F99" s="233"/>
      <c r="G99" s="147" t="s">
        <v>23</v>
      </c>
      <c r="H99" s="249" t="s">
        <v>24</v>
      </c>
      <c r="I99" s="232"/>
      <c r="J99" s="233"/>
      <c r="K99" s="250" t="s">
        <v>17</v>
      </c>
      <c r="L99" s="233"/>
    </row>
    <row r="100" spans="1:12" ht="15.75" customHeight="1">
      <c r="A100" s="149">
        <v>181</v>
      </c>
      <c r="B100" s="248"/>
      <c r="C100" s="246"/>
      <c r="D100" s="247"/>
      <c r="E100" s="248"/>
      <c r="F100" s="247"/>
      <c r="G100" s="149">
        <v>211</v>
      </c>
      <c r="H100" s="248"/>
      <c r="I100" s="246"/>
      <c r="J100" s="247"/>
      <c r="K100" s="248"/>
      <c r="L100" s="247"/>
    </row>
    <row r="101" spans="1:12" ht="15.75" customHeight="1">
      <c r="A101" s="149">
        <v>182</v>
      </c>
      <c r="B101" s="248"/>
      <c r="C101" s="246"/>
      <c r="D101" s="247"/>
      <c r="E101" s="248"/>
      <c r="F101" s="247"/>
      <c r="G101" s="149">
        <v>212</v>
      </c>
      <c r="H101" s="248"/>
      <c r="I101" s="246"/>
      <c r="J101" s="247"/>
      <c r="K101" s="248"/>
      <c r="L101" s="247"/>
    </row>
    <row r="102" spans="1:12" ht="15.75" customHeight="1">
      <c r="A102" s="149">
        <v>183</v>
      </c>
      <c r="B102" s="248"/>
      <c r="C102" s="246"/>
      <c r="D102" s="247"/>
      <c r="E102" s="248"/>
      <c r="F102" s="247"/>
      <c r="G102" s="149">
        <v>213</v>
      </c>
      <c r="H102" s="248"/>
      <c r="I102" s="246"/>
      <c r="J102" s="247"/>
      <c r="K102" s="248"/>
      <c r="L102" s="247"/>
    </row>
    <row r="103" spans="1:12" ht="15.75" customHeight="1">
      <c r="A103" s="149">
        <v>184</v>
      </c>
      <c r="B103" s="248"/>
      <c r="C103" s="246"/>
      <c r="D103" s="247"/>
      <c r="E103" s="248"/>
      <c r="F103" s="247"/>
      <c r="G103" s="149">
        <v>214</v>
      </c>
      <c r="H103" s="248"/>
      <c r="I103" s="246"/>
      <c r="J103" s="247"/>
      <c r="K103" s="248"/>
      <c r="L103" s="247"/>
    </row>
    <row r="104" spans="1:12" ht="15.75" customHeight="1">
      <c r="A104" s="149">
        <v>185</v>
      </c>
      <c r="B104" s="248"/>
      <c r="C104" s="246"/>
      <c r="D104" s="247"/>
      <c r="E104" s="248"/>
      <c r="F104" s="247"/>
      <c r="G104" s="149">
        <v>215</v>
      </c>
      <c r="H104" s="248"/>
      <c r="I104" s="246"/>
      <c r="J104" s="247"/>
      <c r="K104" s="248"/>
      <c r="L104" s="247"/>
    </row>
    <row r="105" spans="1:12" ht="15.75" customHeight="1">
      <c r="A105" s="149">
        <v>186</v>
      </c>
      <c r="B105" s="248"/>
      <c r="C105" s="246"/>
      <c r="D105" s="247"/>
      <c r="E105" s="248"/>
      <c r="F105" s="247"/>
      <c r="G105" s="149">
        <v>216</v>
      </c>
      <c r="H105" s="248"/>
      <c r="I105" s="246"/>
      <c r="J105" s="247"/>
      <c r="K105" s="248"/>
      <c r="L105" s="247"/>
    </row>
    <row r="106" spans="1:12" ht="15.75" customHeight="1">
      <c r="A106" s="149">
        <v>187</v>
      </c>
      <c r="B106" s="248"/>
      <c r="C106" s="246"/>
      <c r="D106" s="247"/>
      <c r="E106" s="248"/>
      <c r="F106" s="247"/>
      <c r="G106" s="149">
        <v>217</v>
      </c>
      <c r="H106" s="248"/>
      <c r="I106" s="246"/>
      <c r="J106" s="247"/>
      <c r="K106" s="248"/>
      <c r="L106" s="247"/>
    </row>
    <row r="107" spans="1:12" ht="15.75" customHeight="1">
      <c r="A107" s="149">
        <v>188</v>
      </c>
      <c r="B107" s="248"/>
      <c r="C107" s="246"/>
      <c r="D107" s="247"/>
      <c r="E107" s="248"/>
      <c r="F107" s="247"/>
      <c r="G107" s="149">
        <v>218</v>
      </c>
      <c r="H107" s="248"/>
      <c r="I107" s="246"/>
      <c r="J107" s="247"/>
      <c r="K107" s="248"/>
      <c r="L107" s="247"/>
    </row>
    <row r="108" spans="1:12" ht="15.75" customHeight="1">
      <c r="A108" s="149">
        <v>189</v>
      </c>
      <c r="B108" s="248"/>
      <c r="C108" s="246"/>
      <c r="D108" s="247"/>
      <c r="E108" s="248"/>
      <c r="F108" s="247"/>
      <c r="G108" s="149">
        <v>219</v>
      </c>
      <c r="H108" s="248"/>
      <c r="I108" s="246"/>
      <c r="J108" s="247"/>
      <c r="K108" s="248"/>
      <c r="L108" s="247"/>
    </row>
    <row r="109" spans="1:12" ht="15.75" customHeight="1">
      <c r="A109" s="149">
        <v>190</v>
      </c>
      <c r="B109" s="248"/>
      <c r="C109" s="246"/>
      <c r="D109" s="247"/>
      <c r="E109" s="248"/>
      <c r="F109" s="247"/>
      <c r="G109" s="149">
        <v>220</v>
      </c>
      <c r="H109" s="248"/>
      <c r="I109" s="246"/>
      <c r="J109" s="247"/>
      <c r="K109" s="248"/>
      <c r="L109" s="247"/>
    </row>
    <row r="110" spans="1:12" ht="15.75" customHeight="1">
      <c r="A110" s="149">
        <v>191</v>
      </c>
      <c r="B110" s="248"/>
      <c r="C110" s="246"/>
      <c r="D110" s="247"/>
      <c r="E110" s="248"/>
      <c r="F110" s="247"/>
      <c r="G110" s="149">
        <v>221</v>
      </c>
      <c r="H110" s="248"/>
      <c r="I110" s="246"/>
      <c r="J110" s="247"/>
      <c r="K110" s="248"/>
      <c r="L110" s="247"/>
    </row>
    <row r="111" spans="1:12" ht="15.75" customHeight="1">
      <c r="A111" s="149">
        <v>192</v>
      </c>
      <c r="B111" s="248"/>
      <c r="C111" s="246"/>
      <c r="D111" s="247"/>
      <c r="E111" s="248"/>
      <c r="F111" s="247"/>
      <c r="G111" s="149">
        <v>222</v>
      </c>
      <c r="H111" s="248"/>
      <c r="I111" s="246"/>
      <c r="J111" s="247"/>
      <c r="K111" s="248"/>
      <c r="L111" s="247"/>
    </row>
    <row r="112" spans="1:12" ht="15.75" customHeight="1">
      <c r="A112" s="149">
        <v>193</v>
      </c>
      <c r="B112" s="248"/>
      <c r="C112" s="246"/>
      <c r="D112" s="247"/>
      <c r="E112" s="248"/>
      <c r="F112" s="247"/>
      <c r="G112" s="149">
        <v>223</v>
      </c>
      <c r="H112" s="248"/>
      <c r="I112" s="246"/>
      <c r="J112" s="247"/>
      <c r="K112" s="248"/>
      <c r="L112" s="247"/>
    </row>
    <row r="113" spans="1:12" ht="15.75" customHeight="1">
      <c r="A113" s="149">
        <v>194</v>
      </c>
      <c r="B113" s="248"/>
      <c r="C113" s="246"/>
      <c r="D113" s="247"/>
      <c r="E113" s="248"/>
      <c r="F113" s="247"/>
      <c r="G113" s="149">
        <v>224</v>
      </c>
      <c r="H113" s="248"/>
      <c r="I113" s="246"/>
      <c r="J113" s="247"/>
      <c r="K113" s="248"/>
      <c r="L113" s="247"/>
    </row>
    <row r="114" spans="1:12" ht="15.75" customHeight="1">
      <c r="A114" s="149">
        <v>195</v>
      </c>
      <c r="B114" s="248"/>
      <c r="C114" s="246"/>
      <c r="D114" s="247"/>
      <c r="E114" s="248"/>
      <c r="F114" s="247"/>
      <c r="G114" s="149">
        <v>225</v>
      </c>
      <c r="H114" s="248"/>
      <c r="I114" s="246"/>
      <c r="J114" s="247"/>
      <c r="K114" s="248"/>
      <c r="L114" s="247"/>
    </row>
    <row r="115" spans="1:12" ht="15.75" customHeight="1">
      <c r="A115" s="149">
        <v>196</v>
      </c>
      <c r="B115" s="248"/>
      <c r="C115" s="246"/>
      <c r="D115" s="247"/>
      <c r="E115" s="248"/>
      <c r="F115" s="247"/>
      <c r="G115" s="149">
        <v>226</v>
      </c>
      <c r="H115" s="248"/>
      <c r="I115" s="246"/>
      <c r="J115" s="247"/>
      <c r="K115" s="248"/>
      <c r="L115" s="247"/>
    </row>
    <row r="116" spans="1:12" ht="15.75" customHeight="1">
      <c r="A116" s="149">
        <v>197</v>
      </c>
      <c r="B116" s="248"/>
      <c r="C116" s="246"/>
      <c r="D116" s="247"/>
      <c r="E116" s="248"/>
      <c r="F116" s="247"/>
      <c r="G116" s="149">
        <v>227</v>
      </c>
      <c r="H116" s="248"/>
      <c r="I116" s="246"/>
      <c r="J116" s="247"/>
      <c r="K116" s="248"/>
      <c r="L116" s="247"/>
    </row>
    <row r="117" spans="1:12" ht="15.75" customHeight="1">
      <c r="A117" s="149">
        <v>198</v>
      </c>
      <c r="B117" s="248"/>
      <c r="C117" s="246"/>
      <c r="D117" s="247"/>
      <c r="E117" s="248"/>
      <c r="F117" s="247"/>
      <c r="G117" s="149">
        <v>228</v>
      </c>
      <c r="H117" s="248"/>
      <c r="I117" s="246"/>
      <c r="J117" s="247"/>
      <c r="K117" s="248"/>
      <c r="L117" s="247"/>
    </row>
    <row r="118" spans="1:12" ht="15.75" customHeight="1">
      <c r="A118" s="149">
        <v>199</v>
      </c>
      <c r="B118" s="248"/>
      <c r="C118" s="246"/>
      <c r="D118" s="247"/>
      <c r="E118" s="248"/>
      <c r="F118" s="247"/>
      <c r="G118" s="149">
        <v>229</v>
      </c>
      <c r="H118" s="248"/>
      <c r="I118" s="246"/>
      <c r="J118" s="247"/>
      <c r="K118" s="248"/>
      <c r="L118" s="247"/>
    </row>
    <row r="119" spans="1:12" ht="15.75" customHeight="1">
      <c r="A119" s="149">
        <v>200</v>
      </c>
      <c r="B119" s="248"/>
      <c r="C119" s="246"/>
      <c r="D119" s="247"/>
      <c r="E119" s="248"/>
      <c r="F119" s="247"/>
      <c r="G119" s="149">
        <v>230</v>
      </c>
      <c r="H119" s="248"/>
      <c r="I119" s="246"/>
      <c r="J119" s="247"/>
      <c r="K119" s="248"/>
      <c r="L119" s="247"/>
    </row>
    <row r="120" spans="1:12" ht="15.75" customHeight="1">
      <c r="A120" s="149">
        <v>201</v>
      </c>
      <c r="B120" s="248"/>
      <c r="C120" s="246"/>
      <c r="D120" s="247"/>
      <c r="E120" s="248"/>
      <c r="F120" s="247"/>
      <c r="G120" s="149">
        <v>231</v>
      </c>
      <c r="H120" s="248"/>
      <c r="I120" s="246"/>
      <c r="J120" s="247"/>
      <c r="K120" s="248"/>
      <c r="L120" s="247"/>
    </row>
    <row r="121" spans="1:12" ht="15.75" customHeight="1">
      <c r="A121" s="149">
        <v>202</v>
      </c>
      <c r="B121" s="248"/>
      <c r="C121" s="246"/>
      <c r="D121" s="247"/>
      <c r="E121" s="248"/>
      <c r="F121" s="247"/>
      <c r="G121" s="149">
        <v>232</v>
      </c>
      <c r="H121" s="248"/>
      <c r="I121" s="246"/>
      <c r="J121" s="247"/>
      <c r="K121" s="248"/>
      <c r="L121" s="247"/>
    </row>
    <row r="122" spans="1:12" ht="15.75" customHeight="1">
      <c r="A122" s="149">
        <v>203</v>
      </c>
      <c r="B122" s="248"/>
      <c r="C122" s="246"/>
      <c r="D122" s="247"/>
      <c r="E122" s="248"/>
      <c r="F122" s="247"/>
      <c r="G122" s="149">
        <v>233</v>
      </c>
      <c r="H122" s="248"/>
      <c r="I122" s="246"/>
      <c r="J122" s="247"/>
      <c r="K122" s="248"/>
      <c r="L122" s="247"/>
    </row>
    <row r="123" spans="1:12" ht="15.75" customHeight="1">
      <c r="A123" s="149">
        <v>204</v>
      </c>
      <c r="B123" s="248"/>
      <c r="C123" s="246"/>
      <c r="D123" s="247"/>
      <c r="E123" s="248"/>
      <c r="F123" s="247"/>
      <c r="G123" s="149">
        <v>234</v>
      </c>
      <c r="H123" s="248"/>
      <c r="I123" s="246"/>
      <c r="J123" s="247"/>
      <c r="K123" s="248"/>
      <c r="L123" s="247"/>
    </row>
    <row r="124" spans="1:12" ht="15.75" customHeight="1">
      <c r="A124" s="149">
        <v>205</v>
      </c>
      <c r="B124" s="248"/>
      <c r="C124" s="246"/>
      <c r="D124" s="247"/>
      <c r="E124" s="248"/>
      <c r="F124" s="247"/>
      <c r="G124" s="149">
        <v>235</v>
      </c>
      <c r="H124" s="248"/>
      <c r="I124" s="246"/>
      <c r="J124" s="247"/>
      <c r="K124" s="248"/>
      <c r="L124" s="247"/>
    </row>
    <row r="125" spans="1:12" ht="15.75" customHeight="1">
      <c r="A125" s="149">
        <v>206</v>
      </c>
      <c r="B125" s="248"/>
      <c r="C125" s="246"/>
      <c r="D125" s="247"/>
      <c r="E125" s="248"/>
      <c r="F125" s="247"/>
      <c r="G125" s="149">
        <v>236</v>
      </c>
      <c r="H125" s="248"/>
      <c r="I125" s="246"/>
      <c r="J125" s="247"/>
      <c r="K125" s="248"/>
      <c r="L125" s="247"/>
    </row>
    <row r="126" spans="1:12" ht="15.75" customHeight="1">
      <c r="A126" s="149">
        <v>207</v>
      </c>
      <c r="B126" s="248"/>
      <c r="C126" s="246"/>
      <c r="D126" s="247"/>
      <c r="E126" s="248"/>
      <c r="F126" s="247"/>
      <c r="G126" s="149">
        <v>237</v>
      </c>
      <c r="H126" s="248"/>
      <c r="I126" s="246"/>
      <c r="J126" s="247"/>
      <c r="K126" s="248"/>
      <c r="L126" s="247"/>
    </row>
    <row r="127" spans="1:12" ht="15.75" customHeight="1">
      <c r="A127" s="149">
        <v>208</v>
      </c>
      <c r="B127" s="248"/>
      <c r="C127" s="246"/>
      <c r="D127" s="247"/>
      <c r="E127" s="248"/>
      <c r="F127" s="247"/>
      <c r="G127" s="149">
        <v>238</v>
      </c>
      <c r="H127" s="248"/>
      <c r="I127" s="246"/>
      <c r="J127" s="247"/>
      <c r="K127" s="248"/>
      <c r="L127" s="247"/>
    </row>
    <row r="128" spans="1:12" ht="15.75" customHeight="1">
      <c r="A128" s="149">
        <v>209</v>
      </c>
      <c r="B128" s="248"/>
      <c r="C128" s="246"/>
      <c r="D128" s="247"/>
      <c r="E128" s="248"/>
      <c r="F128" s="247"/>
      <c r="G128" s="149">
        <v>239</v>
      </c>
      <c r="H128" s="248"/>
      <c r="I128" s="246"/>
      <c r="J128" s="247"/>
      <c r="K128" s="248"/>
      <c r="L128" s="247"/>
    </row>
    <row r="129" spans="1:12" ht="15.75" customHeight="1">
      <c r="A129" s="149">
        <v>210</v>
      </c>
      <c r="B129" s="248"/>
      <c r="C129" s="246"/>
      <c r="D129" s="247"/>
      <c r="E129" s="248"/>
      <c r="F129" s="247"/>
      <c r="G129" s="149">
        <v>240</v>
      </c>
      <c r="H129" s="248"/>
      <c r="I129" s="246"/>
      <c r="J129" s="247"/>
      <c r="K129" s="248"/>
      <c r="L129" s="247"/>
    </row>
    <row r="130" spans="1:12" ht="42" customHeight="1">
      <c r="A130" s="147" t="s">
        <v>23</v>
      </c>
      <c r="B130" s="249" t="s">
        <v>24</v>
      </c>
      <c r="C130" s="232"/>
      <c r="D130" s="233"/>
      <c r="E130" s="250" t="s">
        <v>17</v>
      </c>
      <c r="F130" s="233"/>
      <c r="G130" s="147" t="s">
        <v>23</v>
      </c>
      <c r="H130" s="249" t="s">
        <v>24</v>
      </c>
      <c r="I130" s="232"/>
      <c r="J130" s="233"/>
      <c r="K130" s="250" t="s">
        <v>17</v>
      </c>
      <c r="L130" s="233"/>
    </row>
    <row r="131" spans="1:12" ht="15.75" customHeight="1">
      <c r="A131" s="149">
        <v>241</v>
      </c>
      <c r="B131" s="248"/>
      <c r="C131" s="246"/>
      <c r="D131" s="247"/>
      <c r="E131" s="248"/>
      <c r="F131" s="247"/>
      <c r="G131" s="149">
        <v>271</v>
      </c>
      <c r="H131" s="248"/>
      <c r="I131" s="246"/>
      <c r="J131" s="247"/>
      <c r="K131" s="248"/>
      <c r="L131" s="247"/>
    </row>
    <row r="132" spans="1:12" ht="15.75" customHeight="1">
      <c r="A132" s="149">
        <v>242</v>
      </c>
      <c r="B132" s="248"/>
      <c r="C132" s="246"/>
      <c r="D132" s="247"/>
      <c r="E132" s="248"/>
      <c r="F132" s="247"/>
      <c r="G132" s="149">
        <v>272</v>
      </c>
      <c r="H132" s="248"/>
      <c r="I132" s="246"/>
      <c r="J132" s="247"/>
      <c r="K132" s="248"/>
      <c r="L132" s="247"/>
    </row>
    <row r="133" spans="1:12" ht="15.75" customHeight="1">
      <c r="A133" s="149">
        <v>243</v>
      </c>
      <c r="B133" s="248"/>
      <c r="C133" s="246"/>
      <c r="D133" s="247"/>
      <c r="E133" s="248"/>
      <c r="F133" s="247"/>
      <c r="G133" s="149">
        <v>273</v>
      </c>
      <c r="H133" s="248"/>
      <c r="I133" s="246"/>
      <c r="J133" s="247"/>
      <c r="K133" s="248"/>
      <c r="L133" s="247"/>
    </row>
    <row r="134" spans="1:12" ht="15.75" customHeight="1">
      <c r="A134" s="149">
        <v>244</v>
      </c>
      <c r="B134" s="248"/>
      <c r="C134" s="246"/>
      <c r="D134" s="247"/>
      <c r="E134" s="248"/>
      <c r="F134" s="247"/>
      <c r="G134" s="149">
        <v>274</v>
      </c>
      <c r="H134" s="248"/>
      <c r="I134" s="246"/>
      <c r="J134" s="247"/>
      <c r="K134" s="248"/>
      <c r="L134" s="247"/>
    </row>
    <row r="135" spans="1:12" ht="15.75" customHeight="1">
      <c r="A135" s="149">
        <v>245</v>
      </c>
      <c r="B135" s="248"/>
      <c r="C135" s="246"/>
      <c r="D135" s="247"/>
      <c r="E135" s="248"/>
      <c r="F135" s="247"/>
      <c r="G135" s="149">
        <v>275</v>
      </c>
      <c r="H135" s="248"/>
      <c r="I135" s="246"/>
      <c r="J135" s="247"/>
      <c r="K135" s="248"/>
      <c r="L135" s="247"/>
    </row>
    <row r="136" spans="1:12" ht="15.75" customHeight="1">
      <c r="A136" s="149">
        <v>246</v>
      </c>
      <c r="B136" s="248"/>
      <c r="C136" s="246"/>
      <c r="D136" s="247"/>
      <c r="E136" s="248"/>
      <c r="F136" s="247"/>
      <c r="G136" s="149">
        <v>276</v>
      </c>
      <c r="H136" s="248"/>
      <c r="I136" s="246"/>
      <c r="J136" s="247"/>
      <c r="K136" s="248"/>
      <c r="L136" s="247"/>
    </row>
    <row r="137" spans="1:12" ht="15.75" customHeight="1">
      <c r="A137" s="149">
        <v>247</v>
      </c>
      <c r="B137" s="248"/>
      <c r="C137" s="246"/>
      <c r="D137" s="247"/>
      <c r="E137" s="248"/>
      <c r="F137" s="247"/>
      <c r="G137" s="149">
        <v>277</v>
      </c>
      <c r="H137" s="248"/>
      <c r="I137" s="246"/>
      <c r="J137" s="247"/>
      <c r="K137" s="248"/>
      <c r="L137" s="247"/>
    </row>
    <row r="138" spans="1:12" ht="15.75" customHeight="1">
      <c r="A138" s="149">
        <v>248</v>
      </c>
      <c r="B138" s="248"/>
      <c r="C138" s="246"/>
      <c r="D138" s="247"/>
      <c r="E138" s="248"/>
      <c r="F138" s="247"/>
      <c r="G138" s="149">
        <v>278</v>
      </c>
      <c r="H138" s="248"/>
      <c r="I138" s="246"/>
      <c r="J138" s="247"/>
      <c r="K138" s="248"/>
      <c r="L138" s="247"/>
    </row>
    <row r="139" spans="1:12" ht="15.75" customHeight="1">
      <c r="A139" s="149">
        <v>249</v>
      </c>
      <c r="B139" s="248"/>
      <c r="C139" s="246"/>
      <c r="D139" s="247"/>
      <c r="E139" s="248"/>
      <c r="F139" s="247"/>
      <c r="G139" s="149">
        <v>279</v>
      </c>
      <c r="H139" s="248"/>
      <c r="I139" s="246"/>
      <c r="J139" s="247"/>
      <c r="K139" s="248"/>
      <c r="L139" s="247"/>
    </row>
    <row r="140" spans="1:12" ht="15.75" customHeight="1">
      <c r="A140" s="149">
        <v>250</v>
      </c>
      <c r="B140" s="248"/>
      <c r="C140" s="246"/>
      <c r="D140" s="247"/>
      <c r="E140" s="248"/>
      <c r="F140" s="247"/>
      <c r="G140" s="149">
        <v>280</v>
      </c>
      <c r="H140" s="248"/>
      <c r="I140" s="246"/>
      <c r="J140" s="247"/>
      <c r="K140" s="248"/>
      <c r="L140" s="247"/>
    </row>
    <row r="141" spans="1:12" ht="15.75" customHeight="1">
      <c r="A141" s="149">
        <v>251</v>
      </c>
      <c r="B141" s="248"/>
      <c r="C141" s="246"/>
      <c r="D141" s="247"/>
      <c r="E141" s="248"/>
      <c r="F141" s="247"/>
      <c r="G141" s="149">
        <v>281</v>
      </c>
      <c r="H141" s="248"/>
      <c r="I141" s="246"/>
      <c r="J141" s="247"/>
      <c r="K141" s="248"/>
      <c r="L141" s="247"/>
    </row>
    <row r="142" spans="1:12" ht="15.75" customHeight="1">
      <c r="A142" s="149">
        <v>252</v>
      </c>
      <c r="B142" s="248"/>
      <c r="C142" s="246"/>
      <c r="D142" s="247"/>
      <c r="E142" s="248"/>
      <c r="F142" s="247"/>
      <c r="G142" s="149">
        <v>282</v>
      </c>
      <c r="H142" s="248"/>
      <c r="I142" s="246"/>
      <c r="J142" s="247"/>
      <c r="K142" s="248"/>
      <c r="L142" s="247"/>
    </row>
    <row r="143" spans="1:12" ht="15.75" customHeight="1">
      <c r="A143" s="149">
        <v>253</v>
      </c>
      <c r="B143" s="248"/>
      <c r="C143" s="246"/>
      <c r="D143" s="247"/>
      <c r="E143" s="248"/>
      <c r="F143" s="247"/>
      <c r="G143" s="149">
        <v>283</v>
      </c>
      <c r="H143" s="248"/>
      <c r="I143" s="246"/>
      <c r="J143" s="247"/>
      <c r="K143" s="248"/>
      <c r="L143" s="247"/>
    </row>
    <row r="144" spans="1:12" ht="15.75" customHeight="1">
      <c r="A144" s="149">
        <v>254</v>
      </c>
      <c r="B144" s="248"/>
      <c r="C144" s="246"/>
      <c r="D144" s="247"/>
      <c r="E144" s="248"/>
      <c r="F144" s="247"/>
      <c r="G144" s="149">
        <v>284</v>
      </c>
      <c r="H144" s="248"/>
      <c r="I144" s="246"/>
      <c r="J144" s="247"/>
      <c r="K144" s="248"/>
      <c r="L144" s="247"/>
    </row>
    <row r="145" spans="1:12" ht="15.75" customHeight="1">
      <c r="A145" s="149">
        <v>255</v>
      </c>
      <c r="B145" s="248"/>
      <c r="C145" s="246"/>
      <c r="D145" s="247"/>
      <c r="E145" s="248"/>
      <c r="F145" s="247"/>
      <c r="G145" s="149">
        <v>285</v>
      </c>
      <c r="H145" s="248"/>
      <c r="I145" s="246"/>
      <c r="J145" s="247"/>
      <c r="K145" s="248"/>
      <c r="L145" s="247"/>
    </row>
    <row r="146" spans="1:12" ht="15.75" customHeight="1">
      <c r="A146" s="149">
        <v>256</v>
      </c>
      <c r="B146" s="248"/>
      <c r="C146" s="246"/>
      <c r="D146" s="247"/>
      <c r="E146" s="248"/>
      <c r="F146" s="247"/>
      <c r="G146" s="149">
        <v>286</v>
      </c>
      <c r="H146" s="248"/>
      <c r="I146" s="246"/>
      <c r="J146" s="247"/>
      <c r="K146" s="248"/>
      <c r="L146" s="247"/>
    </row>
    <row r="147" spans="1:12" ht="15.75" customHeight="1">
      <c r="A147" s="149">
        <v>257</v>
      </c>
      <c r="B147" s="248"/>
      <c r="C147" s="246"/>
      <c r="D147" s="247"/>
      <c r="E147" s="248"/>
      <c r="F147" s="247"/>
      <c r="G147" s="149">
        <v>287</v>
      </c>
      <c r="H147" s="248"/>
      <c r="I147" s="246"/>
      <c r="J147" s="247"/>
      <c r="K147" s="248"/>
      <c r="L147" s="247"/>
    </row>
    <row r="148" spans="1:12" ht="15.75" customHeight="1">
      <c r="A148" s="149">
        <v>258</v>
      </c>
      <c r="B148" s="248"/>
      <c r="C148" s="246"/>
      <c r="D148" s="247"/>
      <c r="E148" s="248"/>
      <c r="F148" s="247"/>
      <c r="G148" s="149">
        <v>288</v>
      </c>
      <c r="H148" s="248"/>
      <c r="I148" s="246"/>
      <c r="J148" s="247"/>
      <c r="K148" s="248"/>
      <c r="L148" s="247"/>
    </row>
    <row r="149" spans="1:12" ht="15.75" customHeight="1">
      <c r="A149" s="149">
        <v>259</v>
      </c>
      <c r="B149" s="248"/>
      <c r="C149" s="246"/>
      <c r="D149" s="247"/>
      <c r="E149" s="248"/>
      <c r="F149" s="247"/>
      <c r="G149" s="149">
        <v>289</v>
      </c>
      <c r="H149" s="248"/>
      <c r="I149" s="246"/>
      <c r="J149" s="247"/>
      <c r="K149" s="248"/>
      <c r="L149" s="247"/>
    </row>
    <row r="150" spans="1:12" ht="15.75" customHeight="1">
      <c r="A150" s="149">
        <v>260</v>
      </c>
      <c r="B150" s="248"/>
      <c r="C150" s="246"/>
      <c r="D150" s="247"/>
      <c r="E150" s="248"/>
      <c r="F150" s="247"/>
      <c r="G150" s="149">
        <v>290</v>
      </c>
      <c r="H150" s="248"/>
      <c r="I150" s="246"/>
      <c r="J150" s="247"/>
      <c r="K150" s="248"/>
      <c r="L150" s="247"/>
    </row>
    <row r="151" spans="1:12" ht="15.75" customHeight="1">
      <c r="A151" s="149">
        <v>261</v>
      </c>
      <c r="B151" s="248"/>
      <c r="C151" s="246"/>
      <c r="D151" s="247"/>
      <c r="E151" s="248"/>
      <c r="F151" s="247"/>
      <c r="G151" s="149">
        <v>291</v>
      </c>
      <c r="H151" s="248"/>
      <c r="I151" s="246"/>
      <c r="J151" s="247"/>
      <c r="K151" s="248"/>
      <c r="L151" s="247"/>
    </row>
    <row r="152" spans="1:12" ht="15.75" customHeight="1">
      <c r="A152" s="149">
        <v>262</v>
      </c>
      <c r="B152" s="248"/>
      <c r="C152" s="246"/>
      <c r="D152" s="247"/>
      <c r="E152" s="248"/>
      <c r="F152" s="247"/>
      <c r="G152" s="149">
        <v>292</v>
      </c>
      <c r="H152" s="248"/>
      <c r="I152" s="246"/>
      <c r="J152" s="247"/>
      <c r="K152" s="248"/>
      <c r="L152" s="247"/>
    </row>
    <row r="153" spans="1:12" ht="15.75" customHeight="1">
      <c r="A153" s="149">
        <v>263</v>
      </c>
      <c r="B153" s="248"/>
      <c r="C153" s="246"/>
      <c r="D153" s="247"/>
      <c r="E153" s="248"/>
      <c r="F153" s="247"/>
      <c r="G153" s="149">
        <v>293</v>
      </c>
      <c r="H153" s="248"/>
      <c r="I153" s="246"/>
      <c r="J153" s="247"/>
      <c r="K153" s="248"/>
      <c r="L153" s="247"/>
    </row>
    <row r="154" spans="1:12" ht="15.75" customHeight="1">
      <c r="A154" s="149">
        <v>264</v>
      </c>
      <c r="B154" s="248"/>
      <c r="C154" s="246"/>
      <c r="D154" s="247"/>
      <c r="E154" s="248"/>
      <c r="F154" s="247"/>
      <c r="G154" s="149">
        <v>294</v>
      </c>
      <c r="H154" s="248"/>
      <c r="I154" s="246"/>
      <c r="J154" s="247"/>
      <c r="K154" s="248"/>
      <c r="L154" s="247"/>
    </row>
    <row r="155" spans="1:12" ht="15.75" customHeight="1">
      <c r="A155" s="149">
        <v>265</v>
      </c>
      <c r="B155" s="248"/>
      <c r="C155" s="246"/>
      <c r="D155" s="247"/>
      <c r="E155" s="248"/>
      <c r="F155" s="247"/>
      <c r="G155" s="149">
        <v>295</v>
      </c>
      <c r="H155" s="248"/>
      <c r="I155" s="246"/>
      <c r="J155" s="247"/>
      <c r="K155" s="248"/>
      <c r="L155" s="247"/>
    </row>
    <row r="156" spans="1:12" ht="15.75" customHeight="1">
      <c r="A156" s="149">
        <v>266</v>
      </c>
      <c r="B156" s="248"/>
      <c r="C156" s="246"/>
      <c r="D156" s="247"/>
      <c r="E156" s="248"/>
      <c r="F156" s="247"/>
      <c r="G156" s="149">
        <v>296</v>
      </c>
      <c r="H156" s="248"/>
      <c r="I156" s="246"/>
      <c r="J156" s="247"/>
      <c r="K156" s="248"/>
      <c r="L156" s="247"/>
    </row>
    <row r="157" spans="1:12" ht="15.75" customHeight="1">
      <c r="A157" s="149">
        <v>267</v>
      </c>
      <c r="B157" s="248"/>
      <c r="C157" s="246"/>
      <c r="D157" s="247"/>
      <c r="E157" s="248"/>
      <c r="F157" s="247"/>
      <c r="G157" s="149">
        <v>297</v>
      </c>
      <c r="H157" s="248"/>
      <c r="I157" s="246"/>
      <c r="J157" s="247"/>
      <c r="K157" s="248"/>
      <c r="L157" s="247"/>
    </row>
    <row r="158" spans="1:12" ht="15.75" customHeight="1">
      <c r="A158" s="149">
        <v>268</v>
      </c>
      <c r="B158" s="248"/>
      <c r="C158" s="246"/>
      <c r="D158" s="247"/>
      <c r="E158" s="248"/>
      <c r="F158" s="247"/>
      <c r="G158" s="149">
        <v>298</v>
      </c>
      <c r="H158" s="248"/>
      <c r="I158" s="246"/>
      <c r="J158" s="247"/>
      <c r="K158" s="248"/>
      <c r="L158" s="247"/>
    </row>
    <row r="159" spans="1:12" ht="15.75" customHeight="1">
      <c r="A159" s="149">
        <v>269</v>
      </c>
      <c r="B159" s="248"/>
      <c r="C159" s="246"/>
      <c r="D159" s="247"/>
      <c r="E159" s="248"/>
      <c r="F159" s="247"/>
      <c r="G159" s="149">
        <v>299</v>
      </c>
      <c r="H159" s="248"/>
      <c r="I159" s="246"/>
      <c r="J159" s="247"/>
      <c r="K159" s="248"/>
      <c r="L159" s="247"/>
    </row>
    <row r="160" spans="1:12" ht="15.75" customHeight="1">
      <c r="A160" s="149">
        <v>270</v>
      </c>
      <c r="B160" s="248"/>
      <c r="C160" s="246"/>
      <c r="D160" s="247"/>
      <c r="E160" s="248"/>
      <c r="F160" s="247"/>
      <c r="G160" s="149">
        <v>300</v>
      </c>
      <c r="H160" s="248"/>
      <c r="I160" s="246"/>
      <c r="J160" s="247"/>
      <c r="K160" s="248"/>
      <c r="L160" s="247"/>
    </row>
    <row r="161" spans="1:14" ht="15.75" customHeight="1">
      <c r="A161" s="151"/>
      <c r="B161" s="143"/>
      <c r="C161" s="143"/>
      <c r="D161" s="143"/>
      <c r="E161" s="143"/>
      <c r="F161" s="143"/>
      <c r="G161" s="142"/>
      <c r="H161" s="143"/>
      <c r="I161" s="143"/>
      <c r="J161" s="143"/>
      <c r="K161" s="143"/>
      <c r="L161" s="143"/>
    </row>
    <row r="162" spans="1:14" ht="15.75" customHeight="1">
      <c r="A162" s="142"/>
      <c r="B162" s="143"/>
      <c r="C162" s="143"/>
      <c r="D162" s="143"/>
      <c r="E162" s="143"/>
      <c r="F162" s="143"/>
      <c r="G162" s="142"/>
      <c r="H162" s="143"/>
      <c r="I162" s="143"/>
      <c r="J162" s="143"/>
      <c r="K162" s="143"/>
      <c r="L162" s="143"/>
    </row>
    <row r="163" spans="1:14" ht="112.5" customHeight="1">
      <c r="A163" s="231" t="s">
        <v>134</v>
      </c>
      <c r="B163" s="232"/>
      <c r="C163" s="232"/>
      <c r="D163" s="232"/>
      <c r="E163" s="232"/>
      <c r="F163" s="232"/>
      <c r="G163" s="232"/>
      <c r="H163" s="232"/>
      <c r="I163" s="232"/>
      <c r="J163" s="232"/>
      <c r="K163" s="232"/>
      <c r="L163" s="233"/>
    </row>
    <row r="164" spans="1:14" ht="15.75" customHeight="1">
      <c r="A164" s="234"/>
      <c r="B164" s="235"/>
      <c r="C164" s="235"/>
      <c r="D164" s="235"/>
      <c r="E164" s="235"/>
      <c r="F164" s="235"/>
      <c r="G164" s="235"/>
      <c r="H164" s="235"/>
      <c r="I164" s="235"/>
      <c r="J164" s="235"/>
      <c r="K164" s="235"/>
      <c r="L164" s="236"/>
    </row>
    <row r="165" spans="1:14" ht="15.75" customHeight="1">
      <c r="A165" s="237"/>
      <c r="B165" s="238"/>
      <c r="C165" s="238"/>
      <c r="D165" s="238"/>
      <c r="E165" s="238"/>
      <c r="F165" s="238"/>
      <c r="G165" s="238"/>
      <c r="H165" s="238"/>
      <c r="I165" s="238"/>
      <c r="J165" s="238"/>
      <c r="K165" s="238"/>
      <c r="L165" s="239"/>
    </row>
    <row r="166" spans="1:14" ht="15.75" customHeight="1">
      <c r="A166" s="237"/>
      <c r="B166" s="238"/>
      <c r="C166" s="238"/>
      <c r="D166" s="238"/>
      <c r="E166" s="238"/>
      <c r="F166" s="238"/>
      <c r="G166" s="238"/>
      <c r="H166" s="238"/>
      <c r="I166" s="238"/>
      <c r="J166" s="238"/>
      <c r="K166" s="238"/>
      <c r="L166" s="239"/>
    </row>
    <row r="167" spans="1:14" ht="15.75" customHeight="1">
      <c r="A167" s="237"/>
      <c r="B167" s="238"/>
      <c r="C167" s="238"/>
      <c r="D167" s="238"/>
      <c r="E167" s="238"/>
      <c r="F167" s="238"/>
      <c r="G167" s="238"/>
      <c r="H167" s="238"/>
      <c r="I167" s="238"/>
      <c r="J167" s="238"/>
      <c r="K167" s="238"/>
      <c r="L167" s="239"/>
    </row>
    <row r="168" spans="1:14" ht="15.75" customHeight="1">
      <c r="A168" s="240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2"/>
    </row>
    <row r="169" spans="1:14" ht="15.75" customHeight="1"/>
    <row r="170" spans="1:14" ht="15.75" customHeight="1">
      <c r="A170" s="243"/>
      <c r="B170" s="230"/>
      <c r="C170" s="230"/>
      <c r="D170" s="230"/>
      <c r="E170" s="230"/>
      <c r="F170" s="230"/>
      <c r="G170" s="230"/>
      <c r="H170" s="230"/>
      <c r="I170" s="230"/>
      <c r="J170" s="230"/>
      <c r="K170" s="230"/>
      <c r="L170" s="230"/>
      <c r="M170" s="230"/>
    </row>
    <row r="171" spans="1:14" ht="75" customHeight="1">
      <c r="A171" s="244" t="s">
        <v>89</v>
      </c>
      <c r="B171" s="232"/>
      <c r="C171" s="232"/>
      <c r="D171" s="232"/>
      <c r="E171" s="232"/>
      <c r="F171" s="232"/>
      <c r="G171" s="245"/>
      <c r="H171" s="246"/>
      <c r="I171" s="246"/>
      <c r="J171" s="246"/>
      <c r="K171" s="246"/>
      <c r="L171" s="247"/>
    </row>
    <row r="172" spans="1:14" ht="15.75" customHeight="1">
      <c r="A172" s="229"/>
      <c r="B172" s="230"/>
      <c r="C172" s="230"/>
      <c r="D172" s="230"/>
      <c r="E172" s="230"/>
      <c r="F172" s="230"/>
      <c r="G172" s="230"/>
      <c r="H172" s="230"/>
      <c r="I172" s="230"/>
      <c r="J172" s="230"/>
      <c r="K172" s="230"/>
      <c r="L172" s="230"/>
      <c r="M172" s="230"/>
    </row>
    <row r="173" spans="1:14" ht="15.75" customHeight="1">
      <c r="A173" s="229"/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</row>
    <row r="174" spans="1:14" ht="15.75" customHeight="1">
      <c r="A174" s="229"/>
      <c r="B174" s="230"/>
      <c r="C174" s="230"/>
      <c r="D174" s="230"/>
      <c r="E174" s="230"/>
      <c r="F174" s="230"/>
      <c r="G174" s="230"/>
      <c r="H174" s="230"/>
      <c r="I174" s="230"/>
      <c r="J174" s="230"/>
      <c r="K174" s="230"/>
      <c r="L174" s="230"/>
      <c r="M174" s="230"/>
      <c r="N174" s="148"/>
    </row>
    <row r="175" spans="1:14" ht="15.75" customHeight="1">
      <c r="A175" s="229"/>
      <c r="B175" s="230"/>
      <c r="C175" s="230"/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</row>
    <row r="176" spans="1:14" ht="15.75" customHeight="1">
      <c r="A176" s="229"/>
      <c r="B176" s="230"/>
      <c r="C176" s="230"/>
      <c r="D176" s="230"/>
      <c r="E176" s="230"/>
      <c r="F176" s="230"/>
      <c r="G176" s="230"/>
      <c r="H176" s="230"/>
      <c r="I176" s="230"/>
      <c r="J176" s="230"/>
      <c r="K176" s="230"/>
      <c r="L176" s="230"/>
      <c r="M176" s="230"/>
    </row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algorithmName="SHA-512" hashValue="+pY8JMUkBjbvVeGlbjeUoIkt7SuRO1oz9KORXGm+PrdRisZcHbKwMIdVYVqY/P6RKgZJiBNkpftXRbLp8ro7jA==" saltValue="nZvS477omBGW4QVhkfwqTA==" spinCount="100000" sheet="1" objects="1" scenarios="1" selectLockedCells="1"/>
  <mergeCells count="633">
    <mergeCell ref="A3:B3"/>
    <mergeCell ref="C3:D3"/>
    <mergeCell ref="H3:I3"/>
    <mergeCell ref="B6:D6"/>
    <mergeCell ref="E6:F6"/>
    <mergeCell ref="H6:J6"/>
    <mergeCell ref="K6:L6"/>
    <mergeCell ref="B7:D7"/>
    <mergeCell ref="E7:F7"/>
    <mergeCell ref="H7:J7"/>
    <mergeCell ref="K7:L7"/>
    <mergeCell ref="B8:D8"/>
    <mergeCell ref="E8:F8"/>
    <mergeCell ref="H8:J8"/>
    <mergeCell ref="K8:L8"/>
    <mergeCell ref="B11:D11"/>
    <mergeCell ref="E11:F11"/>
    <mergeCell ref="H11:J11"/>
    <mergeCell ref="K11:L11"/>
    <mergeCell ref="B12:D12"/>
    <mergeCell ref="E12:F12"/>
    <mergeCell ref="H12:J12"/>
    <mergeCell ref="K12:L12"/>
    <mergeCell ref="B9:D9"/>
    <mergeCell ref="E9:F9"/>
    <mergeCell ref="H9:J9"/>
    <mergeCell ref="K9:L9"/>
    <mergeCell ref="B10:D10"/>
    <mergeCell ref="E10:F10"/>
    <mergeCell ref="H10:J10"/>
    <mergeCell ref="K10:L10"/>
    <mergeCell ref="B15:D15"/>
    <mergeCell ref="E15:F15"/>
    <mergeCell ref="H15:J15"/>
    <mergeCell ref="K15:L15"/>
    <mergeCell ref="B16:D16"/>
    <mergeCell ref="E16:F16"/>
    <mergeCell ref="H16:J16"/>
    <mergeCell ref="K16:L16"/>
    <mergeCell ref="B13:D13"/>
    <mergeCell ref="E13:F13"/>
    <mergeCell ref="H13:J13"/>
    <mergeCell ref="K13:L13"/>
    <mergeCell ref="B14:D14"/>
    <mergeCell ref="E14:F14"/>
    <mergeCell ref="H14:J14"/>
    <mergeCell ref="K14:L14"/>
    <mergeCell ref="B19:D19"/>
    <mergeCell ref="E19:F19"/>
    <mergeCell ref="H19:J19"/>
    <mergeCell ref="K19:L19"/>
    <mergeCell ref="B20:D20"/>
    <mergeCell ref="E20:F20"/>
    <mergeCell ref="H20:J20"/>
    <mergeCell ref="K20:L20"/>
    <mergeCell ref="B17:D17"/>
    <mergeCell ref="E17:F17"/>
    <mergeCell ref="H17:J17"/>
    <mergeCell ref="K17:L17"/>
    <mergeCell ref="B18:D18"/>
    <mergeCell ref="E18:F18"/>
    <mergeCell ref="H18:J18"/>
    <mergeCell ref="K18:L18"/>
    <mergeCell ref="B23:D23"/>
    <mergeCell ref="E23:F23"/>
    <mergeCell ref="H23:J23"/>
    <mergeCell ref="K23:L23"/>
    <mergeCell ref="B24:D24"/>
    <mergeCell ref="E24:F24"/>
    <mergeCell ref="H24:J24"/>
    <mergeCell ref="K24:L24"/>
    <mergeCell ref="B21:D21"/>
    <mergeCell ref="E21:F21"/>
    <mergeCell ref="H21:J21"/>
    <mergeCell ref="K21:L21"/>
    <mergeCell ref="B22:D22"/>
    <mergeCell ref="E22:F22"/>
    <mergeCell ref="H22:J22"/>
    <mergeCell ref="K22:L22"/>
    <mergeCell ref="B27:D27"/>
    <mergeCell ref="E27:F27"/>
    <mergeCell ref="H27:J27"/>
    <mergeCell ref="K27:L27"/>
    <mergeCell ref="B28:D28"/>
    <mergeCell ref="E28:F28"/>
    <mergeCell ref="H28:J28"/>
    <mergeCell ref="K28:L28"/>
    <mergeCell ref="B25:D25"/>
    <mergeCell ref="E25:F25"/>
    <mergeCell ref="H25:J25"/>
    <mergeCell ref="K25:L25"/>
    <mergeCell ref="B26:D26"/>
    <mergeCell ref="E26:F26"/>
    <mergeCell ref="H26:J26"/>
    <mergeCell ref="K26:L26"/>
    <mergeCell ref="B31:D31"/>
    <mergeCell ref="E31:F31"/>
    <mergeCell ref="H31:J31"/>
    <mergeCell ref="K31:L31"/>
    <mergeCell ref="B32:D32"/>
    <mergeCell ref="E32:F32"/>
    <mergeCell ref="H32:J32"/>
    <mergeCell ref="K32:L32"/>
    <mergeCell ref="B29:D29"/>
    <mergeCell ref="E29:F29"/>
    <mergeCell ref="H29:J29"/>
    <mergeCell ref="K29:L29"/>
    <mergeCell ref="B30:D30"/>
    <mergeCell ref="E30:F30"/>
    <mergeCell ref="H30:J30"/>
    <mergeCell ref="K30:L30"/>
    <mergeCell ref="B35:D35"/>
    <mergeCell ref="E35:F35"/>
    <mergeCell ref="H35:J35"/>
    <mergeCell ref="K35:L35"/>
    <mergeCell ref="B36:D36"/>
    <mergeCell ref="E36:F36"/>
    <mergeCell ref="H36:J36"/>
    <mergeCell ref="K36:L36"/>
    <mergeCell ref="B33:D33"/>
    <mergeCell ref="E33:F33"/>
    <mergeCell ref="H33:J33"/>
    <mergeCell ref="K33:L33"/>
    <mergeCell ref="B34:D34"/>
    <mergeCell ref="E34:F34"/>
    <mergeCell ref="H34:J34"/>
    <mergeCell ref="K34:L34"/>
    <mergeCell ref="B39:D39"/>
    <mergeCell ref="E39:F39"/>
    <mergeCell ref="H39:J39"/>
    <mergeCell ref="K39:L39"/>
    <mergeCell ref="B40:D40"/>
    <mergeCell ref="E40:F40"/>
    <mergeCell ref="H40:J40"/>
    <mergeCell ref="K40:L40"/>
    <mergeCell ref="B37:D37"/>
    <mergeCell ref="E37:F37"/>
    <mergeCell ref="H37:J37"/>
    <mergeCell ref="K37:L37"/>
    <mergeCell ref="B38:D38"/>
    <mergeCell ref="E38:F38"/>
    <mergeCell ref="H38:J38"/>
    <mergeCell ref="K38:L38"/>
    <mergeCell ref="B43:D43"/>
    <mergeCell ref="E43:F43"/>
    <mergeCell ref="H43:J43"/>
    <mergeCell ref="K43:L43"/>
    <mergeCell ref="B44:D44"/>
    <mergeCell ref="E44:F44"/>
    <mergeCell ref="H44:J44"/>
    <mergeCell ref="K44:L44"/>
    <mergeCell ref="B41:D41"/>
    <mergeCell ref="E41:F41"/>
    <mergeCell ref="H41:J41"/>
    <mergeCell ref="K41:L41"/>
    <mergeCell ref="B42:D42"/>
    <mergeCell ref="E42:F42"/>
    <mergeCell ref="H42:J42"/>
    <mergeCell ref="K42:L42"/>
    <mergeCell ref="B47:D47"/>
    <mergeCell ref="E47:F47"/>
    <mergeCell ref="H47:J47"/>
    <mergeCell ref="K47:L47"/>
    <mergeCell ref="B48:D48"/>
    <mergeCell ref="E48:F48"/>
    <mergeCell ref="H48:J48"/>
    <mergeCell ref="K48:L48"/>
    <mergeCell ref="B45:D45"/>
    <mergeCell ref="E45:F45"/>
    <mergeCell ref="H45:J45"/>
    <mergeCell ref="K45:L45"/>
    <mergeCell ref="B46:D46"/>
    <mergeCell ref="E46:F46"/>
    <mergeCell ref="H46:J46"/>
    <mergeCell ref="K46:L46"/>
    <mergeCell ref="B51:D51"/>
    <mergeCell ref="E51:F51"/>
    <mergeCell ref="H51:J51"/>
    <mergeCell ref="K51:L51"/>
    <mergeCell ref="B52:D52"/>
    <mergeCell ref="E52:F52"/>
    <mergeCell ref="H52:J52"/>
    <mergeCell ref="K52:L52"/>
    <mergeCell ref="B49:D49"/>
    <mergeCell ref="E49:F49"/>
    <mergeCell ref="H49:J49"/>
    <mergeCell ref="K49:L49"/>
    <mergeCell ref="B50:D50"/>
    <mergeCell ref="E50:F50"/>
    <mergeCell ref="H50:J50"/>
    <mergeCell ref="K50:L50"/>
    <mergeCell ref="B55:D55"/>
    <mergeCell ref="E55:F55"/>
    <mergeCell ref="H55:J55"/>
    <mergeCell ref="K55:L55"/>
    <mergeCell ref="B56:D56"/>
    <mergeCell ref="E56:F56"/>
    <mergeCell ref="H56:J56"/>
    <mergeCell ref="K56:L56"/>
    <mergeCell ref="B53:D53"/>
    <mergeCell ref="E53:F53"/>
    <mergeCell ref="H53:J53"/>
    <mergeCell ref="K53:L53"/>
    <mergeCell ref="B54:D54"/>
    <mergeCell ref="E54:F54"/>
    <mergeCell ref="H54:J54"/>
    <mergeCell ref="K54:L54"/>
    <mergeCell ref="B59:D59"/>
    <mergeCell ref="E59:F59"/>
    <mergeCell ref="H59:J59"/>
    <mergeCell ref="K59:L59"/>
    <mergeCell ref="B60:D60"/>
    <mergeCell ref="E60:F60"/>
    <mergeCell ref="H60:J60"/>
    <mergeCell ref="K60:L60"/>
    <mergeCell ref="B57:D57"/>
    <mergeCell ref="E57:F57"/>
    <mergeCell ref="H57:J57"/>
    <mergeCell ref="K57:L57"/>
    <mergeCell ref="B58:D58"/>
    <mergeCell ref="E58:F58"/>
    <mergeCell ref="H58:J58"/>
    <mergeCell ref="K58:L58"/>
    <mergeCell ref="B63:D63"/>
    <mergeCell ref="E63:F63"/>
    <mergeCell ref="H63:J63"/>
    <mergeCell ref="K63:L63"/>
    <mergeCell ref="B64:D64"/>
    <mergeCell ref="E64:F64"/>
    <mergeCell ref="H64:J64"/>
    <mergeCell ref="K64:L64"/>
    <mergeCell ref="B61:D61"/>
    <mergeCell ref="E61:F61"/>
    <mergeCell ref="H61:J61"/>
    <mergeCell ref="K61:L61"/>
    <mergeCell ref="B62:D62"/>
    <mergeCell ref="E62:F62"/>
    <mergeCell ref="H62:J62"/>
    <mergeCell ref="K62:L62"/>
    <mergeCell ref="B67:D67"/>
    <mergeCell ref="E67:F67"/>
    <mergeCell ref="H67:J67"/>
    <mergeCell ref="K67:L67"/>
    <mergeCell ref="B68:D68"/>
    <mergeCell ref="E68:F68"/>
    <mergeCell ref="H68:J68"/>
    <mergeCell ref="K68:L68"/>
    <mergeCell ref="B65:D65"/>
    <mergeCell ref="E65:F65"/>
    <mergeCell ref="H65:J65"/>
    <mergeCell ref="K65:L65"/>
    <mergeCell ref="B66:D66"/>
    <mergeCell ref="E66:F66"/>
    <mergeCell ref="H66:J66"/>
    <mergeCell ref="K66:L66"/>
    <mergeCell ref="B71:D71"/>
    <mergeCell ref="E71:F71"/>
    <mergeCell ref="H71:J71"/>
    <mergeCell ref="K71:L71"/>
    <mergeCell ref="B72:D72"/>
    <mergeCell ref="E72:F72"/>
    <mergeCell ref="H72:J72"/>
    <mergeCell ref="K72:L72"/>
    <mergeCell ref="B69:D69"/>
    <mergeCell ref="E69:F69"/>
    <mergeCell ref="H69:J69"/>
    <mergeCell ref="K69:L69"/>
    <mergeCell ref="B70:D70"/>
    <mergeCell ref="E70:F70"/>
    <mergeCell ref="H70:J70"/>
    <mergeCell ref="K70:L70"/>
    <mergeCell ref="B75:D75"/>
    <mergeCell ref="E75:F75"/>
    <mergeCell ref="H75:J75"/>
    <mergeCell ref="K75:L75"/>
    <mergeCell ref="B76:D76"/>
    <mergeCell ref="E76:F76"/>
    <mergeCell ref="H76:J76"/>
    <mergeCell ref="K76:L76"/>
    <mergeCell ref="B73:D73"/>
    <mergeCell ref="E73:F73"/>
    <mergeCell ref="H73:J73"/>
    <mergeCell ref="K73:L73"/>
    <mergeCell ref="B74:D74"/>
    <mergeCell ref="E74:F74"/>
    <mergeCell ref="H74:J74"/>
    <mergeCell ref="K74:L74"/>
    <mergeCell ref="B79:D79"/>
    <mergeCell ref="E79:F79"/>
    <mergeCell ref="H79:J79"/>
    <mergeCell ref="K79:L79"/>
    <mergeCell ref="B80:D80"/>
    <mergeCell ref="E80:F80"/>
    <mergeCell ref="H80:J80"/>
    <mergeCell ref="K80:L80"/>
    <mergeCell ref="B77:D77"/>
    <mergeCell ref="E77:F77"/>
    <mergeCell ref="H77:J77"/>
    <mergeCell ref="K77:L77"/>
    <mergeCell ref="B78:D78"/>
    <mergeCell ref="E78:F78"/>
    <mergeCell ref="H78:J78"/>
    <mergeCell ref="K78:L78"/>
    <mergeCell ref="B83:D83"/>
    <mergeCell ref="E83:F83"/>
    <mergeCell ref="H83:J83"/>
    <mergeCell ref="K83:L83"/>
    <mergeCell ref="B84:D84"/>
    <mergeCell ref="E84:F84"/>
    <mergeCell ref="H84:J84"/>
    <mergeCell ref="K84:L84"/>
    <mergeCell ref="B81:D81"/>
    <mergeCell ref="E81:F81"/>
    <mergeCell ref="H81:J81"/>
    <mergeCell ref="K81:L81"/>
    <mergeCell ref="B82:D82"/>
    <mergeCell ref="E82:F82"/>
    <mergeCell ref="H82:J82"/>
    <mergeCell ref="K82:L82"/>
    <mergeCell ref="B87:D87"/>
    <mergeCell ref="E87:F87"/>
    <mergeCell ref="H87:J87"/>
    <mergeCell ref="K87:L87"/>
    <mergeCell ref="B88:D88"/>
    <mergeCell ref="E88:F88"/>
    <mergeCell ref="H88:J88"/>
    <mergeCell ref="K88:L88"/>
    <mergeCell ref="B85:D85"/>
    <mergeCell ref="E85:F85"/>
    <mergeCell ref="H85:J85"/>
    <mergeCell ref="K85:L85"/>
    <mergeCell ref="B86:D86"/>
    <mergeCell ref="E86:F86"/>
    <mergeCell ref="H86:J86"/>
    <mergeCell ref="K86:L86"/>
    <mergeCell ref="B91:D91"/>
    <mergeCell ref="E91:F91"/>
    <mergeCell ref="H91:J91"/>
    <mergeCell ref="K91:L91"/>
    <mergeCell ref="B92:D92"/>
    <mergeCell ref="E92:F92"/>
    <mergeCell ref="H92:J92"/>
    <mergeCell ref="K92:L92"/>
    <mergeCell ref="B89:D89"/>
    <mergeCell ref="E89:F89"/>
    <mergeCell ref="H89:J89"/>
    <mergeCell ref="K89:L89"/>
    <mergeCell ref="B90:D90"/>
    <mergeCell ref="E90:F90"/>
    <mergeCell ref="H90:J90"/>
    <mergeCell ref="K90:L90"/>
    <mergeCell ref="B95:D95"/>
    <mergeCell ref="E95:F95"/>
    <mergeCell ref="H95:J95"/>
    <mergeCell ref="K95:L95"/>
    <mergeCell ref="B96:D96"/>
    <mergeCell ref="E96:F96"/>
    <mergeCell ref="H96:J96"/>
    <mergeCell ref="K96:L96"/>
    <mergeCell ref="B93:D93"/>
    <mergeCell ref="E93:F93"/>
    <mergeCell ref="H93:J93"/>
    <mergeCell ref="K93:L93"/>
    <mergeCell ref="B94:D94"/>
    <mergeCell ref="E94:F94"/>
    <mergeCell ref="H94:J94"/>
    <mergeCell ref="K94:L94"/>
    <mergeCell ref="B99:D99"/>
    <mergeCell ref="E99:F99"/>
    <mergeCell ref="H99:J99"/>
    <mergeCell ref="K99:L99"/>
    <mergeCell ref="B100:D100"/>
    <mergeCell ref="E100:F100"/>
    <mergeCell ref="H100:J100"/>
    <mergeCell ref="K100:L100"/>
    <mergeCell ref="B97:D97"/>
    <mergeCell ref="E97:F97"/>
    <mergeCell ref="H97:J97"/>
    <mergeCell ref="K97:L97"/>
    <mergeCell ref="B98:D98"/>
    <mergeCell ref="E98:F98"/>
    <mergeCell ref="H98:J98"/>
    <mergeCell ref="K98:L98"/>
    <mergeCell ref="B103:D103"/>
    <mergeCell ref="E103:F103"/>
    <mergeCell ref="H103:J103"/>
    <mergeCell ref="K103:L103"/>
    <mergeCell ref="B104:D104"/>
    <mergeCell ref="E104:F104"/>
    <mergeCell ref="H104:J104"/>
    <mergeCell ref="K104:L104"/>
    <mergeCell ref="B101:D101"/>
    <mergeCell ref="E101:F101"/>
    <mergeCell ref="H101:J101"/>
    <mergeCell ref="K101:L101"/>
    <mergeCell ref="B102:D102"/>
    <mergeCell ref="E102:F102"/>
    <mergeCell ref="H102:J102"/>
    <mergeCell ref="K102:L102"/>
    <mergeCell ref="B107:D107"/>
    <mergeCell ref="E107:F107"/>
    <mergeCell ref="H107:J107"/>
    <mergeCell ref="K107:L107"/>
    <mergeCell ref="B108:D108"/>
    <mergeCell ref="E108:F108"/>
    <mergeCell ref="H108:J108"/>
    <mergeCell ref="K108:L108"/>
    <mergeCell ref="B105:D105"/>
    <mergeCell ref="E105:F105"/>
    <mergeCell ref="H105:J105"/>
    <mergeCell ref="K105:L105"/>
    <mergeCell ref="B106:D106"/>
    <mergeCell ref="E106:F106"/>
    <mergeCell ref="H106:J106"/>
    <mergeCell ref="K106:L106"/>
    <mergeCell ref="B111:D111"/>
    <mergeCell ref="E111:F111"/>
    <mergeCell ref="H111:J111"/>
    <mergeCell ref="K111:L111"/>
    <mergeCell ref="B112:D112"/>
    <mergeCell ref="E112:F112"/>
    <mergeCell ref="H112:J112"/>
    <mergeCell ref="K112:L112"/>
    <mergeCell ref="B109:D109"/>
    <mergeCell ref="E109:F109"/>
    <mergeCell ref="H109:J109"/>
    <mergeCell ref="K109:L109"/>
    <mergeCell ref="B110:D110"/>
    <mergeCell ref="E110:F110"/>
    <mergeCell ref="H110:J110"/>
    <mergeCell ref="K110:L110"/>
    <mergeCell ref="B115:D115"/>
    <mergeCell ref="E115:F115"/>
    <mergeCell ref="H115:J115"/>
    <mergeCell ref="K115:L115"/>
    <mergeCell ref="B116:D116"/>
    <mergeCell ref="E116:F116"/>
    <mergeCell ref="H116:J116"/>
    <mergeCell ref="K116:L116"/>
    <mergeCell ref="B113:D113"/>
    <mergeCell ref="E113:F113"/>
    <mergeCell ref="H113:J113"/>
    <mergeCell ref="K113:L113"/>
    <mergeCell ref="B114:D114"/>
    <mergeCell ref="E114:F114"/>
    <mergeCell ref="H114:J114"/>
    <mergeCell ref="K114:L114"/>
    <mergeCell ref="B119:D119"/>
    <mergeCell ref="E119:F119"/>
    <mergeCell ref="H119:J119"/>
    <mergeCell ref="K119:L119"/>
    <mergeCell ref="B120:D120"/>
    <mergeCell ref="E120:F120"/>
    <mergeCell ref="H120:J120"/>
    <mergeCell ref="K120:L120"/>
    <mergeCell ref="B117:D117"/>
    <mergeCell ref="E117:F117"/>
    <mergeCell ref="H117:J117"/>
    <mergeCell ref="K117:L117"/>
    <mergeCell ref="B118:D118"/>
    <mergeCell ref="E118:F118"/>
    <mergeCell ref="H118:J118"/>
    <mergeCell ref="K118:L118"/>
    <mergeCell ref="B123:D123"/>
    <mergeCell ref="E123:F123"/>
    <mergeCell ref="H123:J123"/>
    <mergeCell ref="K123:L123"/>
    <mergeCell ref="B124:D124"/>
    <mergeCell ref="E124:F124"/>
    <mergeCell ref="H124:J124"/>
    <mergeCell ref="K124:L124"/>
    <mergeCell ref="B121:D121"/>
    <mergeCell ref="E121:F121"/>
    <mergeCell ref="H121:J121"/>
    <mergeCell ref="K121:L121"/>
    <mergeCell ref="B122:D122"/>
    <mergeCell ref="E122:F122"/>
    <mergeCell ref="H122:J122"/>
    <mergeCell ref="K122:L122"/>
    <mergeCell ref="B127:D127"/>
    <mergeCell ref="E127:F127"/>
    <mergeCell ref="H127:J127"/>
    <mergeCell ref="K127:L127"/>
    <mergeCell ref="B128:D128"/>
    <mergeCell ref="E128:F128"/>
    <mergeCell ref="H128:J128"/>
    <mergeCell ref="K128:L128"/>
    <mergeCell ref="B125:D125"/>
    <mergeCell ref="E125:F125"/>
    <mergeCell ref="H125:J125"/>
    <mergeCell ref="K125:L125"/>
    <mergeCell ref="B126:D126"/>
    <mergeCell ref="E126:F126"/>
    <mergeCell ref="H126:J126"/>
    <mergeCell ref="K126:L126"/>
    <mergeCell ref="B131:D131"/>
    <mergeCell ref="E131:F131"/>
    <mergeCell ref="H131:J131"/>
    <mergeCell ref="K131:L131"/>
    <mergeCell ref="B132:D132"/>
    <mergeCell ref="E132:F132"/>
    <mergeCell ref="H132:J132"/>
    <mergeCell ref="K132:L132"/>
    <mergeCell ref="B129:D129"/>
    <mergeCell ref="E129:F129"/>
    <mergeCell ref="H129:J129"/>
    <mergeCell ref="K129:L129"/>
    <mergeCell ref="B130:D130"/>
    <mergeCell ref="E130:F130"/>
    <mergeCell ref="H130:J130"/>
    <mergeCell ref="K130:L130"/>
    <mergeCell ref="B135:D135"/>
    <mergeCell ref="E135:F135"/>
    <mergeCell ref="H135:J135"/>
    <mergeCell ref="K135:L135"/>
    <mergeCell ref="B136:D136"/>
    <mergeCell ref="E136:F136"/>
    <mergeCell ref="H136:J136"/>
    <mergeCell ref="K136:L136"/>
    <mergeCell ref="B133:D133"/>
    <mergeCell ref="E133:F133"/>
    <mergeCell ref="H133:J133"/>
    <mergeCell ref="K133:L133"/>
    <mergeCell ref="B134:D134"/>
    <mergeCell ref="E134:F134"/>
    <mergeCell ref="H134:J134"/>
    <mergeCell ref="K134:L134"/>
    <mergeCell ref="B139:D139"/>
    <mergeCell ref="E139:F139"/>
    <mergeCell ref="H139:J139"/>
    <mergeCell ref="K139:L139"/>
    <mergeCell ref="B140:D140"/>
    <mergeCell ref="E140:F140"/>
    <mergeCell ref="H140:J140"/>
    <mergeCell ref="K140:L140"/>
    <mergeCell ref="B137:D137"/>
    <mergeCell ref="E137:F137"/>
    <mergeCell ref="H137:J137"/>
    <mergeCell ref="K137:L137"/>
    <mergeCell ref="B138:D138"/>
    <mergeCell ref="E138:F138"/>
    <mergeCell ref="H138:J138"/>
    <mergeCell ref="K138:L138"/>
    <mergeCell ref="B143:D143"/>
    <mergeCell ref="E143:F143"/>
    <mergeCell ref="H143:J143"/>
    <mergeCell ref="K143:L143"/>
    <mergeCell ref="B144:D144"/>
    <mergeCell ref="E144:F144"/>
    <mergeCell ref="H144:J144"/>
    <mergeCell ref="K144:L144"/>
    <mergeCell ref="B141:D141"/>
    <mergeCell ref="E141:F141"/>
    <mergeCell ref="H141:J141"/>
    <mergeCell ref="K141:L141"/>
    <mergeCell ref="B142:D142"/>
    <mergeCell ref="E142:F142"/>
    <mergeCell ref="H142:J142"/>
    <mergeCell ref="K142:L142"/>
    <mergeCell ref="B147:D147"/>
    <mergeCell ref="E147:F147"/>
    <mergeCell ref="H147:J147"/>
    <mergeCell ref="K147:L147"/>
    <mergeCell ref="B148:D148"/>
    <mergeCell ref="E148:F148"/>
    <mergeCell ref="H148:J148"/>
    <mergeCell ref="K148:L148"/>
    <mergeCell ref="B145:D145"/>
    <mergeCell ref="E145:F145"/>
    <mergeCell ref="H145:J145"/>
    <mergeCell ref="K145:L145"/>
    <mergeCell ref="B146:D146"/>
    <mergeCell ref="E146:F146"/>
    <mergeCell ref="H146:J146"/>
    <mergeCell ref="K146:L146"/>
    <mergeCell ref="B151:D151"/>
    <mergeCell ref="E151:F151"/>
    <mergeCell ref="H151:J151"/>
    <mergeCell ref="K151:L151"/>
    <mergeCell ref="B152:D152"/>
    <mergeCell ref="E152:F152"/>
    <mergeCell ref="H152:J152"/>
    <mergeCell ref="K152:L152"/>
    <mergeCell ref="B149:D149"/>
    <mergeCell ref="E149:F149"/>
    <mergeCell ref="H149:J149"/>
    <mergeCell ref="K149:L149"/>
    <mergeCell ref="B150:D150"/>
    <mergeCell ref="E150:F150"/>
    <mergeCell ref="H150:J150"/>
    <mergeCell ref="K150:L150"/>
    <mergeCell ref="B155:D155"/>
    <mergeCell ref="E155:F155"/>
    <mergeCell ref="H155:J155"/>
    <mergeCell ref="K155:L155"/>
    <mergeCell ref="B156:D156"/>
    <mergeCell ref="E156:F156"/>
    <mergeCell ref="H156:J156"/>
    <mergeCell ref="K156:L156"/>
    <mergeCell ref="B153:D153"/>
    <mergeCell ref="E153:F153"/>
    <mergeCell ref="H153:J153"/>
    <mergeCell ref="K153:L153"/>
    <mergeCell ref="B154:D154"/>
    <mergeCell ref="E154:F154"/>
    <mergeCell ref="H154:J154"/>
    <mergeCell ref="K154:L154"/>
    <mergeCell ref="B159:D159"/>
    <mergeCell ref="E159:F159"/>
    <mergeCell ref="H159:J159"/>
    <mergeCell ref="K159:L159"/>
    <mergeCell ref="B160:D160"/>
    <mergeCell ref="E160:F160"/>
    <mergeCell ref="H160:J160"/>
    <mergeCell ref="K160:L160"/>
    <mergeCell ref="B157:D157"/>
    <mergeCell ref="E157:F157"/>
    <mergeCell ref="H157:J157"/>
    <mergeCell ref="K157:L157"/>
    <mergeCell ref="B158:D158"/>
    <mergeCell ref="E158:F158"/>
    <mergeCell ref="H158:J158"/>
    <mergeCell ref="K158:L158"/>
    <mergeCell ref="A173:M173"/>
    <mergeCell ref="A174:M174"/>
    <mergeCell ref="A175:M175"/>
    <mergeCell ref="A176:M176"/>
    <mergeCell ref="A163:L163"/>
    <mergeCell ref="A164:L168"/>
    <mergeCell ref="A170:M170"/>
    <mergeCell ref="A171:F171"/>
    <mergeCell ref="G171:L171"/>
    <mergeCell ref="A172:M17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4"/>
  <sheetViews>
    <sheetView topLeftCell="A22" zoomScale="112" zoomScaleNormal="112" workbookViewId="0">
      <selection activeCell="I30" sqref="I30:M30"/>
    </sheetView>
  </sheetViews>
  <sheetFormatPr baseColWidth="10" defaultColWidth="8.7109375" defaultRowHeight="15"/>
  <cols>
    <col min="1" max="3" width="8.7109375" style="31" customWidth="1"/>
    <col min="4" max="4" width="7.140625" style="31" customWidth="1"/>
    <col min="5" max="5" width="20.85546875" style="31" customWidth="1"/>
    <col min="6" max="6" width="1.7109375" style="32" customWidth="1"/>
    <col min="7" max="7" width="16.28515625" style="31" customWidth="1"/>
    <col min="8" max="8" width="20.140625" style="31" customWidth="1"/>
    <col min="9" max="9" width="3.140625" style="31" customWidth="1"/>
    <col min="10" max="10" width="21.28515625" style="31" customWidth="1"/>
    <col min="11" max="11" width="8.7109375" style="31" customWidth="1"/>
    <col min="12" max="12" width="4.28515625" style="31" customWidth="1"/>
    <col min="13" max="13" width="27.7109375" style="31" customWidth="1"/>
    <col min="14" max="16384" width="8.7109375" style="31"/>
  </cols>
  <sheetData>
    <row r="1" spans="1:13">
      <c r="M1" s="33" t="s">
        <v>132</v>
      </c>
    </row>
    <row r="2" spans="1:13">
      <c r="M2" s="97"/>
    </row>
    <row r="3" spans="1:13" ht="49.5" customHeight="1">
      <c r="A3" s="275" t="s">
        <v>74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5" spans="1:13" ht="13.9" customHeight="1">
      <c r="A5" s="257" t="s">
        <v>126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5" customHeight="1">
      <c r="A6" s="258" t="s">
        <v>25</v>
      </c>
      <c r="B6" s="258"/>
      <c r="C6" s="258"/>
      <c r="D6" s="258"/>
      <c r="E6" s="258"/>
      <c r="F6" s="259"/>
      <c r="G6" s="260" t="s">
        <v>75</v>
      </c>
      <c r="H6" s="260"/>
      <c r="I6" s="260"/>
      <c r="J6" s="260"/>
      <c r="K6" s="260"/>
      <c r="L6" s="260"/>
      <c r="M6" s="260"/>
    </row>
    <row r="7" spans="1:13" ht="13.9" customHeight="1">
      <c r="A7" s="261" t="s">
        <v>26</v>
      </c>
      <c r="B7" s="261"/>
      <c r="C7" s="261"/>
      <c r="D7" s="261"/>
      <c r="E7" s="34" t="s">
        <v>27</v>
      </c>
      <c r="F7" s="259"/>
      <c r="G7" s="261" t="s">
        <v>26</v>
      </c>
      <c r="H7" s="261"/>
      <c r="I7" s="261"/>
      <c r="J7" s="261"/>
      <c r="K7" s="261"/>
      <c r="L7" s="261"/>
      <c r="M7" s="34" t="s">
        <v>87</v>
      </c>
    </row>
    <row r="8" spans="1:13" ht="47.25" customHeight="1">
      <c r="A8" s="262" t="s">
        <v>102</v>
      </c>
      <c r="B8" s="262"/>
      <c r="C8" s="262"/>
      <c r="D8" s="262"/>
      <c r="E8" s="140"/>
      <c r="F8" s="259"/>
      <c r="G8" s="263" t="s">
        <v>28</v>
      </c>
      <c r="H8" s="263"/>
      <c r="I8" s="263"/>
      <c r="J8" s="263"/>
      <c r="K8" s="263"/>
      <c r="L8" s="263"/>
      <c r="M8" s="127"/>
    </row>
    <row r="9" spans="1:13" ht="13.9" customHeight="1">
      <c r="A9" s="262" t="s">
        <v>86</v>
      </c>
      <c r="B9" s="262"/>
      <c r="C9" s="262"/>
      <c r="D9" s="262"/>
      <c r="E9" s="264">
        <f>SUM(E11:E13)</f>
        <v>0</v>
      </c>
      <c r="F9" s="259"/>
      <c r="G9" s="265" t="s">
        <v>29</v>
      </c>
      <c r="H9" s="265"/>
      <c r="I9" s="265"/>
      <c r="J9" s="265"/>
      <c r="K9" s="265"/>
      <c r="L9" s="265"/>
      <c r="M9" s="36"/>
    </row>
    <row r="10" spans="1:13" ht="57.75" customHeight="1">
      <c r="A10" s="262"/>
      <c r="B10" s="262"/>
      <c r="C10" s="262"/>
      <c r="D10" s="262"/>
      <c r="E10" s="264"/>
      <c r="F10" s="259"/>
      <c r="G10" s="262" t="s">
        <v>83</v>
      </c>
      <c r="H10" s="262"/>
      <c r="I10" s="262"/>
      <c r="J10" s="262"/>
      <c r="K10" s="262"/>
      <c r="L10" s="262"/>
      <c r="M10" s="37"/>
    </row>
    <row r="11" spans="1:13" ht="13.9" customHeight="1">
      <c r="A11" s="266"/>
      <c r="B11" s="266"/>
      <c r="C11" s="266"/>
      <c r="D11" s="266"/>
      <c r="E11" s="35"/>
      <c r="F11" s="259"/>
      <c r="G11" s="265" t="s">
        <v>30</v>
      </c>
      <c r="H11" s="265"/>
      <c r="I11" s="265"/>
      <c r="J11" s="265"/>
      <c r="K11" s="265"/>
      <c r="L11" s="265"/>
      <c r="M11" s="37"/>
    </row>
    <row r="12" spans="1:13" ht="13.9" customHeight="1">
      <c r="A12" s="266"/>
      <c r="B12" s="266"/>
      <c r="C12" s="266"/>
      <c r="D12" s="266"/>
      <c r="E12" s="35"/>
      <c r="F12" s="259"/>
      <c r="G12" s="267" t="s">
        <v>31</v>
      </c>
      <c r="H12" s="267"/>
      <c r="I12" s="267"/>
      <c r="J12" s="267"/>
      <c r="K12" s="267"/>
      <c r="L12" s="267"/>
      <c r="M12" s="269"/>
    </row>
    <row r="13" spans="1:13" ht="13.9" customHeight="1">
      <c r="A13" s="266"/>
      <c r="B13" s="266"/>
      <c r="C13" s="266"/>
      <c r="D13" s="266"/>
      <c r="E13" s="35"/>
      <c r="F13" s="259"/>
      <c r="G13" s="268"/>
      <c r="H13" s="268"/>
      <c r="I13" s="268"/>
      <c r="J13" s="268"/>
      <c r="K13" s="268"/>
      <c r="L13" s="268"/>
      <c r="M13" s="270"/>
    </row>
    <row r="14" spans="1:13" ht="32.85" customHeight="1">
      <c r="A14" s="262" t="s">
        <v>81</v>
      </c>
      <c r="B14" s="262"/>
      <c r="C14" s="262"/>
      <c r="D14" s="262"/>
      <c r="E14" s="264">
        <f>SUM(E16:E20)</f>
        <v>0</v>
      </c>
      <c r="F14" s="259"/>
      <c r="G14" s="271" t="s">
        <v>107</v>
      </c>
      <c r="H14" s="271"/>
      <c r="I14" s="271"/>
      <c r="J14" s="271"/>
      <c r="K14" s="271"/>
      <c r="L14" s="271"/>
      <c r="M14" s="128">
        <f>SUM(M9:M13)</f>
        <v>0</v>
      </c>
    </row>
    <row r="15" spans="1:13" ht="23.85" customHeight="1">
      <c r="A15" s="262"/>
      <c r="B15" s="262"/>
      <c r="C15" s="262"/>
      <c r="D15" s="262"/>
      <c r="E15" s="264"/>
      <c r="F15" s="259"/>
      <c r="G15" s="272" t="s">
        <v>88</v>
      </c>
      <c r="H15" s="272"/>
      <c r="I15" s="272"/>
      <c r="J15" s="272"/>
      <c r="K15" s="272"/>
      <c r="L15" s="272"/>
      <c r="M15" s="128">
        <f>SUM(M8,M14)</f>
        <v>0</v>
      </c>
    </row>
    <row r="16" spans="1:13" ht="13.9" customHeight="1">
      <c r="A16" s="266"/>
      <c r="B16" s="266"/>
      <c r="C16" s="266"/>
      <c r="D16" s="266"/>
      <c r="E16" s="38"/>
      <c r="F16" s="259"/>
    </row>
    <row r="17" spans="1:16" ht="13.9" customHeight="1">
      <c r="A17" s="266"/>
      <c r="B17" s="266"/>
      <c r="C17" s="266"/>
      <c r="D17" s="266"/>
      <c r="E17" s="35"/>
      <c r="F17" s="259"/>
    </row>
    <row r="18" spans="1:16" ht="13.9" customHeight="1">
      <c r="A18" s="266"/>
      <c r="B18" s="266"/>
      <c r="C18" s="266"/>
      <c r="D18" s="266"/>
      <c r="E18" s="35"/>
      <c r="F18" s="259"/>
    </row>
    <row r="19" spans="1:16" ht="13.9" customHeight="1">
      <c r="A19" s="266"/>
      <c r="B19" s="266"/>
      <c r="C19" s="266"/>
      <c r="D19" s="266"/>
      <c r="E19" s="35"/>
      <c r="F19" s="259"/>
      <c r="G19" s="39"/>
      <c r="H19" s="39"/>
      <c r="I19" s="39"/>
      <c r="J19" s="39"/>
      <c r="K19" s="39"/>
      <c r="L19" s="39"/>
      <c r="M19" s="39"/>
    </row>
    <row r="20" spans="1:16" ht="13.9" customHeight="1">
      <c r="A20" s="266"/>
      <c r="B20" s="266"/>
      <c r="C20" s="266"/>
      <c r="D20" s="266"/>
      <c r="E20" s="35"/>
      <c r="F20" s="259"/>
      <c r="G20" s="260" t="s">
        <v>32</v>
      </c>
      <c r="H20" s="260"/>
      <c r="I20" s="260"/>
      <c r="J20" s="260"/>
      <c r="K20" s="260"/>
      <c r="L20" s="260"/>
      <c r="M20" s="260"/>
    </row>
    <row r="21" spans="1:16" ht="13.9" customHeight="1">
      <c r="A21" s="262" t="s">
        <v>82</v>
      </c>
      <c r="B21" s="262"/>
      <c r="C21" s="262"/>
      <c r="D21" s="262"/>
      <c r="E21" s="264">
        <f>SUM(E23:E25)</f>
        <v>0</v>
      </c>
      <c r="F21" s="259"/>
      <c r="G21" s="261" t="s">
        <v>33</v>
      </c>
      <c r="H21" s="261"/>
      <c r="I21" s="261"/>
      <c r="J21" s="261"/>
      <c r="K21" s="261"/>
      <c r="L21" s="261"/>
      <c r="M21" s="261"/>
      <c r="P21" s="117"/>
    </row>
    <row r="22" spans="1:16" ht="32.1" customHeight="1">
      <c r="A22" s="262" t="s">
        <v>34</v>
      </c>
      <c r="B22" s="262"/>
      <c r="C22" s="262"/>
      <c r="D22" s="262"/>
      <c r="E22" s="264"/>
      <c r="F22" s="259"/>
      <c r="G22" s="283" t="s">
        <v>130</v>
      </c>
      <c r="H22" s="283"/>
      <c r="I22" s="283"/>
      <c r="J22" s="283"/>
      <c r="K22" s="283"/>
      <c r="L22" s="283"/>
      <c r="M22" s="40">
        <f>E29-M15</f>
        <v>0</v>
      </c>
    </row>
    <row r="23" spans="1:16" ht="31.7" customHeight="1">
      <c r="A23" s="266"/>
      <c r="B23" s="266"/>
      <c r="C23" s="266"/>
      <c r="D23" s="266"/>
      <c r="E23" s="38"/>
      <c r="F23" s="259"/>
      <c r="G23" s="41"/>
      <c r="H23" s="42"/>
      <c r="I23" s="41"/>
      <c r="J23" s="41"/>
      <c r="K23" s="41"/>
      <c r="L23" s="41"/>
      <c r="M23" s="41"/>
    </row>
    <row r="24" spans="1:16" ht="30.75" customHeight="1">
      <c r="A24" s="273"/>
      <c r="B24" s="273"/>
      <c r="C24" s="273"/>
      <c r="D24" s="273"/>
      <c r="E24" s="35"/>
      <c r="F24" s="259"/>
      <c r="G24" s="261" t="s">
        <v>35</v>
      </c>
      <c r="H24" s="261"/>
      <c r="I24" s="261"/>
      <c r="J24" s="261"/>
      <c r="K24" s="261"/>
      <c r="L24" s="261"/>
      <c r="M24" s="261"/>
    </row>
    <row r="25" spans="1:16" ht="45" customHeight="1">
      <c r="A25" s="273"/>
      <c r="B25" s="273"/>
      <c r="C25" s="273"/>
      <c r="D25" s="273"/>
      <c r="E25" s="35"/>
      <c r="F25" s="259"/>
      <c r="G25" s="10"/>
      <c r="H25" s="10" t="s">
        <v>36</v>
      </c>
      <c r="I25" s="10"/>
      <c r="J25" s="43" t="s">
        <v>37</v>
      </c>
      <c r="K25" s="195" t="s">
        <v>38</v>
      </c>
      <c r="L25" s="195"/>
      <c r="M25" s="44" t="s">
        <v>70</v>
      </c>
    </row>
    <row r="26" spans="1:16" ht="34.5" customHeight="1">
      <c r="A26" s="265" t="s">
        <v>39</v>
      </c>
      <c r="B26" s="265"/>
      <c r="C26" s="265"/>
      <c r="D26" s="265"/>
      <c r="E26" s="45">
        <f>SUM(E27:E28)</f>
        <v>0</v>
      </c>
      <c r="F26" s="259"/>
      <c r="G26" s="46" t="s">
        <v>40</v>
      </c>
      <c r="H26" s="108"/>
      <c r="I26" s="109"/>
      <c r="J26" s="110">
        <f>E29</f>
        <v>0</v>
      </c>
      <c r="K26" s="274" t="e">
        <f>M26/H26</f>
        <v>#DIV/0!</v>
      </c>
      <c r="L26" s="274"/>
      <c r="M26" s="47">
        <f>J26-H26</f>
        <v>0</v>
      </c>
    </row>
    <row r="27" spans="1:16" ht="18.75" customHeight="1">
      <c r="A27" s="280" t="s">
        <v>41</v>
      </c>
      <c r="B27" s="280"/>
      <c r="C27" s="280"/>
      <c r="D27" s="280"/>
      <c r="E27" s="36"/>
      <c r="F27" s="259"/>
      <c r="G27" s="46" t="s">
        <v>42</v>
      </c>
      <c r="H27" s="108"/>
      <c r="I27" s="109"/>
      <c r="J27" s="110">
        <f>M15</f>
        <v>0</v>
      </c>
      <c r="K27" s="274" t="e">
        <f>M27/H27</f>
        <v>#DIV/0!</v>
      </c>
      <c r="L27" s="274"/>
      <c r="M27" s="47">
        <f>J27-H27</f>
        <v>0</v>
      </c>
    </row>
    <row r="28" spans="1:16" ht="23.25" customHeight="1">
      <c r="A28" s="281" t="s">
        <v>131</v>
      </c>
      <c r="B28" s="281"/>
      <c r="C28" s="281"/>
      <c r="D28" s="281"/>
      <c r="E28" s="36"/>
      <c r="F28" s="259"/>
      <c r="G28" s="46" t="s">
        <v>43</v>
      </c>
      <c r="H28" s="110">
        <f>H26-H27</f>
        <v>0</v>
      </c>
      <c r="I28" s="109"/>
      <c r="J28" s="110">
        <f>M22</f>
        <v>0</v>
      </c>
      <c r="K28" s="282"/>
      <c r="L28" s="282"/>
      <c r="M28" s="111"/>
    </row>
    <row r="29" spans="1:16" ht="23.85" customHeight="1">
      <c r="A29" s="260" t="s">
        <v>44</v>
      </c>
      <c r="B29" s="260"/>
      <c r="C29" s="260"/>
      <c r="D29" s="260"/>
      <c r="E29" s="48">
        <f>SUM(E8,E9,E14,E21,E26)</f>
        <v>0</v>
      </c>
      <c r="F29" s="259"/>
      <c r="G29" s="284" t="s">
        <v>45</v>
      </c>
      <c r="H29" s="284"/>
      <c r="I29" s="284"/>
      <c r="J29" s="284"/>
      <c r="K29" s="284"/>
      <c r="L29" s="284"/>
      <c r="M29" s="112">
        <f>J28-H28</f>
        <v>0</v>
      </c>
    </row>
    <row r="30" spans="1:16" ht="54" customHeight="1">
      <c r="A30" s="276" t="s">
        <v>69</v>
      </c>
      <c r="B30" s="276"/>
      <c r="C30" s="276"/>
      <c r="D30" s="276"/>
      <c r="E30" s="276"/>
      <c r="F30" s="276"/>
      <c r="G30" s="276"/>
      <c r="H30" s="276"/>
      <c r="I30" s="277"/>
      <c r="J30" s="278"/>
      <c r="K30" s="278"/>
      <c r="L30" s="278"/>
      <c r="M30" s="279"/>
      <c r="N30" s="50"/>
    </row>
    <row r="31" spans="1:16" ht="15" customHeight="1">
      <c r="A31" s="268"/>
      <c r="B31" s="268"/>
      <c r="C31" s="268"/>
      <c r="D31" s="268"/>
      <c r="E31" s="51"/>
      <c r="F31" s="52"/>
      <c r="G31" s="52"/>
      <c r="H31" s="52"/>
      <c r="I31" s="52"/>
      <c r="J31" s="52"/>
      <c r="K31" s="52"/>
      <c r="L31" s="52"/>
      <c r="M31" s="52"/>
      <c r="N31" s="52"/>
    </row>
    <row r="33" spans="1:17">
      <c r="A33" s="53"/>
      <c r="F33" s="31"/>
    </row>
    <row r="34" spans="1:17">
      <c r="A34" s="53"/>
      <c r="F34" s="31"/>
    </row>
    <row r="35" spans="1:17">
      <c r="E35" s="32"/>
      <c r="F35" s="31"/>
    </row>
    <row r="36" spans="1:17">
      <c r="A36" s="53"/>
      <c r="B36" s="53"/>
      <c r="C36" s="53"/>
      <c r="F36" s="54"/>
    </row>
    <row r="37" spans="1:17" ht="15.75">
      <c r="H37" s="50"/>
      <c r="I37" s="50"/>
      <c r="J37" s="50"/>
      <c r="K37" s="50"/>
      <c r="L37" s="50"/>
      <c r="M37" s="50"/>
      <c r="N37" s="50"/>
      <c r="O37" s="50"/>
      <c r="P37" s="50"/>
      <c r="Q37" s="50"/>
    </row>
    <row r="38" spans="1:17">
      <c r="F38" s="49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44" spans="1:17">
      <c r="M44" s="49"/>
    </row>
  </sheetData>
  <sheetProtection algorithmName="SHA-512" hashValue="jxeviDdN9lXsHyveNVOu9frYaNkrIBulwRDZz1MJebKEOqfj5J1z/5XgPwdoG0rWe3vWJ2i4/UaErkqF3z5OLQ==" saltValue="jTbTCRqCBPiX0KOEZS5LqQ==" spinCount="100000" sheet="1" objects="1" scenarios="1" selectLockedCells="1"/>
  <mergeCells count="49">
    <mergeCell ref="A31:D31"/>
    <mergeCell ref="A3:M3"/>
    <mergeCell ref="A30:H30"/>
    <mergeCell ref="I30:M30"/>
    <mergeCell ref="A27:D27"/>
    <mergeCell ref="K27:L27"/>
    <mergeCell ref="A28:D28"/>
    <mergeCell ref="K28:L28"/>
    <mergeCell ref="A21:D22"/>
    <mergeCell ref="E21:E22"/>
    <mergeCell ref="G21:M21"/>
    <mergeCell ref="G22:L22"/>
    <mergeCell ref="A29:D29"/>
    <mergeCell ref="G29:L29"/>
    <mergeCell ref="A23:D23"/>
    <mergeCell ref="A24:D24"/>
    <mergeCell ref="G24:M24"/>
    <mergeCell ref="A25:D25"/>
    <mergeCell ref="K25:L25"/>
    <mergeCell ref="A26:D26"/>
    <mergeCell ref="K26:L26"/>
    <mergeCell ref="G12:L13"/>
    <mergeCell ref="A18:D18"/>
    <mergeCell ref="A19:D19"/>
    <mergeCell ref="A20:D20"/>
    <mergeCell ref="G20:M20"/>
    <mergeCell ref="M12:M13"/>
    <mergeCell ref="G14:L14"/>
    <mergeCell ref="A14:D15"/>
    <mergeCell ref="E14:E15"/>
    <mergeCell ref="G15:L15"/>
    <mergeCell ref="A16:D16"/>
    <mergeCell ref="A17:D17"/>
    <mergeCell ref="A5:M5"/>
    <mergeCell ref="A6:E6"/>
    <mergeCell ref="F6:F29"/>
    <mergeCell ref="G6:M6"/>
    <mergeCell ref="A7:D7"/>
    <mergeCell ref="G7:L7"/>
    <mergeCell ref="A8:D8"/>
    <mergeCell ref="G8:L8"/>
    <mergeCell ref="A9:D10"/>
    <mergeCell ref="E9:E10"/>
    <mergeCell ref="G9:L9"/>
    <mergeCell ref="G10:L10"/>
    <mergeCell ref="A11:D11"/>
    <mergeCell ref="G11:L11"/>
    <mergeCell ref="A12:D12"/>
    <mergeCell ref="A13:D13"/>
  </mergeCells>
  <pageMargins left="0.78749999999999998" right="0.78749999999999998" top="1.0527777777777778" bottom="1.0527777777777778" header="0.78749999999999998" footer="0.78749999999999998"/>
  <pageSetup paperSize="9" scale="80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  <rowBreaks count="1" manualBreakCount="1"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51"/>
  <sheetViews>
    <sheetView topLeftCell="A339" zoomScaleNormal="100" workbookViewId="0">
      <selection activeCell="F350" sqref="F350:I351"/>
    </sheetView>
  </sheetViews>
  <sheetFormatPr baseColWidth="10" defaultColWidth="8.7109375" defaultRowHeight="15"/>
  <cols>
    <col min="1" max="1" width="7.140625" customWidth="1"/>
    <col min="2" max="2" width="35.85546875" customWidth="1"/>
    <col min="3" max="3" width="16.140625" customWidth="1"/>
    <col min="4" max="4" width="20.140625" customWidth="1"/>
    <col min="5" max="5" width="16.7109375" customWidth="1"/>
    <col min="6" max="6" width="16.7109375" style="129" customWidth="1"/>
    <col min="7" max="7" width="23.140625" style="55" customWidth="1"/>
    <col min="8" max="8" width="24.28515625" style="55" customWidth="1"/>
    <col min="9" max="9" width="16.5703125" style="103" customWidth="1"/>
  </cols>
  <sheetData>
    <row r="1" spans="1:9" ht="12.75" customHeight="1">
      <c r="A1" s="56"/>
      <c r="B1" s="57"/>
      <c r="C1" s="58"/>
      <c r="D1" s="59"/>
      <c r="G1" s="60" t="s">
        <v>58</v>
      </c>
      <c r="H1"/>
      <c r="I1" s="98"/>
    </row>
    <row r="2" spans="1:9" ht="12.75" customHeight="1">
      <c r="A2" s="56"/>
      <c r="B2" s="57"/>
      <c r="C2" s="58"/>
      <c r="D2" s="59"/>
      <c r="E2" s="57"/>
      <c r="F2" s="130"/>
      <c r="G2" s="58"/>
      <c r="H2" s="58"/>
      <c r="I2" s="99" t="s">
        <v>46</v>
      </c>
    </row>
    <row r="3" spans="1:9" ht="44.45" customHeight="1">
      <c r="A3" s="295" t="s">
        <v>108</v>
      </c>
      <c r="B3" s="296"/>
      <c r="C3" s="84">
        <f>'F-5 MEMORIA ECONÓMICA - MEMÒRIA'!M15</f>
        <v>0</v>
      </c>
      <c r="D3" s="59"/>
      <c r="E3" s="297" t="s">
        <v>115</v>
      </c>
      <c r="F3" s="297"/>
      <c r="G3" s="297"/>
      <c r="H3" s="96">
        <f>F35+F64+F92+F120+F148+F176+F204+F232+F261+F289+F317+F345</f>
        <v>0</v>
      </c>
      <c r="I3" s="99" t="e">
        <f>H3/C3</f>
        <v>#DIV/0!</v>
      </c>
    </row>
    <row r="4" spans="1:9" ht="44.45" customHeight="1">
      <c r="A4" s="295" t="s">
        <v>112</v>
      </c>
      <c r="B4" s="296"/>
      <c r="C4" s="84">
        <f>'F-5 MEMORIA ECONÓMICA - MEMÒRIA'!M8</f>
        <v>0</v>
      </c>
      <c r="D4" s="59"/>
      <c r="E4" s="295" t="s">
        <v>114</v>
      </c>
      <c r="F4" s="296"/>
      <c r="G4" s="301"/>
      <c r="H4" s="96">
        <f>G35+G64+G92+G120+G148+G176+G204+G232+G261+G289+G317+G345</f>
        <v>0</v>
      </c>
      <c r="I4" s="99" t="e">
        <f>H4/C4</f>
        <v>#DIV/0!</v>
      </c>
    </row>
    <row r="5" spans="1:9" ht="36.75" customHeight="1">
      <c r="A5" s="295" t="s">
        <v>47</v>
      </c>
      <c r="B5" s="296"/>
      <c r="C5" s="86">
        <f>'F-5 MEMORIA ECONÓMICA - MEMÒRIA'!E8</f>
        <v>0</v>
      </c>
      <c r="D5" s="298"/>
      <c r="E5" s="299" t="s">
        <v>48</v>
      </c>
      <c r="F5" s="299"/>
      <c r="G5" s="299"/>
      <c r="H5" s="96">
        <f>H35+H64+H92+H120+H148+H176+H204+H232+H261+H289+H317+H345</f>
        <v>0</v>
      </c>
      <c r="I5" s="99" t="e">
        <f>H5/H3</f>
        <v>#DIV/0!</v>
      </c>
    </row>
    <row r="6" spans="1:9" ht="36.200000000000003" customHeight="1">
      <c r="A6" s="300" t="s">
        <v>49</v>
      </c>
      <c r="B6" s="300"/>
      <c r="C6" s="85" t="e">
        <f>C5/C3</f>
        <v>#DIV/0!</v>
      </c>
      <c r="D6" s="298"/>
      <c r="E6" s="299" t="s">
        <v>50</v>
      </c>
      <c r="F6" s="299"/>
      <c r="G6" s="299"/>
      <c r="H6" s="299"/>
      <c r="I6" s="100" t="e">
        <f>H5/C5</f>
        <v>#DIV/0!</v>
      </c>
    </row>
    <row r="7" spans="1:9" ht="15.75" customHeight="1">
      <c r="A7" s="302"/>
      <c r="B7" s="302"/>
      <c r="C7" s="302"/>
      <c r="D7" s="302"/>
      <c r="E7" s="302"/>
      <c r="F7" s="302"/>
      <c r="G7" s="302"/>
      <c r="H7" s="302"/>
      <c r="I7" s="302"/>
    </row>
    <row r="8" spans="1:9" ht="15.75" customHeight="1">
      <c r="A8" s="303" t="s">
        <v>51</v>
      </c>
      <c r="B8" s="303"/>
      <c r="C8" s="303"/>
      <c r="D8" s="303"/>
      <c r="E8" s="303"/>
      <c r="F8" s="303"/>
      <c r="G8" s="303"/>
      <c r="H8" s="303"/>
      <c r="I8" s="303"/>
    </row>
    <row r="9" spans="1:9" s="64" customFormat="1" ht="38.25">
      <c r="A9" s="61" t="s">
        <v>52</v>
      </c>
      <c r="B9" s="62" t="s">
        <v>53</v>
      </c>
      <c r="C9" s="62" t="s">
        <v>17</v>
      </c>
      <c r="D9" s="119" t="s">
        <v>77</v>
      </c>
      <c r="E9" s="62" t="s">
        <v>54</v>
      </c>
      <c r="F9" s="62" t="s">
        <v>125</v>
      </c>
      <c r="G9" s="124" t="s">
        <v>101</v>
      </c>
      <c r="H9" s="63" t="s">
        <v>55</v>
      </c>
      <c r="I9" s="101" t="s">
        <v>46</v>
      </c>
    </row>
    <row r="10" spans="1:9">
      <c r="A10" s="65">
        <v>1</v>
      </c>
      <c r="B10" s="66"/>
      <c r="C10" s="66"/>
      <c r="D10" s="67"/>
      <c r="E10" s="68"/>
      <c r="F10" s="80"/>
      <c r="G10" s="80"/>
      <c r="H10" s="80"/>
      <c r="I10" s="102" t="e">
        <f>H10/G10</f>
        <v>#DIV/0!</v>
      </c>
    </row>
    <row r="11" spans="1:9">
      <c r="A11" s="65">
        <v>2</v>
      </c>
      <c r="B11" s="69"/>
      <c r="C11" s="66"/>
      <c r="D11" s="67"/>
      <c r="E11" s="68"/>
      <c r="F11" s="80"/>
      <c r="G11" s="80"/>
      <c r="H11" s="80"/>
      <c r="I11" s="102" t="e">
        <f>H11/G11</f>
        <v>#DIV/0!</v>
      </c>
    </row>
    <row r="12" spans="1:9">
      <c r="A12" s="65">
        <v>3</v>
      </c>
      <c r="B12" s="69"/>
      <c r="C12" s="66"/>
      <c r="D12" s="67"/>
      <c r="E12" s="68"/>
      <c r="F12" s="80"/>
      <c r="G12" s="80"/>
      <c r="H12" s="80"/>
      <c r="I12" s="102" t="e">
        <f>H12/G12</f>
        <v>#DIV/0!</v>
      </c>
    </row>
    <row r="13" spans="1:9">
      <c r="A13" s="65">
        <v>4</v>
      </c>
      <c r="B13" s="69"/>
      <c r="C13" s="66"/>
      <c r="D13" s="67"/>
      <c r="E13" s="68"/>
      <c r="F13" s="80"/>
      <c r="G13" s="80"/>
      <c r="H13" s="80"/>
      <c r="I13" s="102" t="e">
        <f t="shared" ref="I13:I35" si="0">H13/G13</f>
        <v>#DIV/0!</v>
      </c>
    </row>
    <row r="14" spans="1:9">
      <c r="A14" s="65">
        <v>5</v>
      </c>
      <c r="B14" s="69"/>
      <c r="C14" s="66"/>
      <c r="D14" s="67"/>
      <c r="E14" s="68"/>
      <c r="F14" s="80"/>
      <c r="G14" s="80"/>
      <c r="H14" s="80"/>
      <c r="I14" s="102" t="e">
        <f t="shared" si="0"/>
        <v>#DIV/0!</v>
      </c>
    </row>
    <row r="15" spans="1:9">
      <c r="A15" s="65">
        <v>6</v>
      </c>
      <c r="B15" s="66"/>
      <c r="C15" s="66"/>
      <c r="D15" s="67"/>
      <c r="E15" s="70"/>
      <c r="F15" s="80"/>
      <c r="G15" s="80"/>
      <c r="H15" s="80"/>
      <c r="I15" s="102" t="e">
        <f t="shared" si="0"/>
        <v>#DIV/0!</v>
      </c>
    </row>
    <row r="16" spans="1:9">
      <c r="A16" s="65">
        <v>7</v>
      </c>
      <c r="B16" s="66"/>
      <c r="C16" s="66"/>
      <c r="D16" s="67"/>
      <c r="E16" s="70"/>
      <c r="F16" s="80"/>
      <c r="G16" s="80"/>
      <c r="H16" s="80"/>
      <c r="I16" s="102" t="e">
        <f t="shared" si="0"/>
        <v>#DIV/0!</v>
      </c>
    </row>
    <row r="17" spans="1:9">
      <c r="A17" s="65">
        <v>8</v>
      </c>
      <c r="B17" s="66"/>
      <c r="C17" s="66"/>
      <c r="D17" s="67"/>
      <c r="E17" s="70"/>
      <c r="F17" s="80"/>
      <c r="G17" s="80"/>
      <c r="H17" s="80"/>
      <c r="I17" s="102" t="e">
        <f t="shared" si="0"/>
        <v>#DIV/0!</v>
      </c>
    </row>
    <row r="18" spans="1:9">
      <c r="A18" s="65">
        <v>9</v>
      </c>
      <c r="B18" s="66"/>
      <c r="C18" s="66"/>
      <c r="D18" s="67"/>
      <c r="E18" s="70"/>
      <c r="F18" s="80"/>
      <c r="G18" s="80"/>
      <c r="H18" s="80"/>
      <c r="I18" s="102" t="e">
        <f t="shared" si="0"/>
        <v>#DIV/0!</v>
      </c>
    </row>
    <row r="19" spans="1:9">
      <c r="A19" s="65">
        <v>10</v>
      </c>
      <c r="B19" s="66"/>
      <c r="C19" s="66"/>
      <c r="D19" s="67"/>
      <c r="E19" s="70"/>
      <c r="F19" s="80"/>
      <c r="G19" s="80"/>
      <c r="H19" s="80"/>
      <c r="I19" s="102" t="e">
        <f t="shared" si="0"/>
        <v>#DIV/0!</v>
      </c>
    </row>
    <row r="20" spans="1:9">
      <c r="A20" s="65">
        <v>11</v>
      </c>
      <c r="B20" s="66"/>
      <c r="C20" s="66"/>
      <c r="D20" s="67"/>
      <c r="E20" s="70"/>
      <c r="F20" s="80"/>
      <c r="G20" s="80"/>
      <c r="H20" s="80"/>
      <c r="I20" s="102" t="e">
        <f>H20/G20</f>
        <v>#DIV/0!</v>
      </c>
    </row>
    <row r="21" spans="1:9">
      <c r="A21" s="65">
        <v>12</v>
      </c>
      <c r="B21" s="66"/>
      <c r="C21" s="66"/>
      <c r="D21" s="67"/>
      <c r="E21" s="68"/>
      <c r="F21" s="80"/>
      <c r="G21" s="80"/>
      <c r="H21" s="80"/>
      <c r="I21" s="102" t="e">
        <f t="shared" si="0"/>
        <v>#DIV/0!</v>
      </c>
    </row>
    <row r="22" spans="1:9">
      <c r="A22" s="65">
        <v>13</v>
      </c>
      <c r="B22" s="66"/>
      <c r="C22" s="66"/>
      <c r="D22" s="67"/>
      <c r="E22" s="68"/>
      <c r="F22" s="80"/>
      <c r="G22" s="80"/>
      <c r="H22" s="80"/>
      <c r="I22" s="102" t="e">
        <f t="shared" si="0"/>
        <v>#DIV/0!</v>
      </c>
    </row>
    <row r="23" spans="1:9">
      <c r="A23" s="65">
        <v>14</v>
      </c>
      <c r="B23" s="66"/>
      <c r="C23" s="66"/>
      <c r="D23" s="67"/>
      <c r="E23" s="68"/>
      <c r="F23" s="80"/>
      <c r="G23" s="80"/>
      <c r="H23" s="80"/>
      <c r="I23" s="102" t="e">
        <f t="shared" si="0"/>
        <v>#DIV/0!</v>
      </c>
    </row>
    <row r="24" spans="1:9">
      <c r="A24" s="65">
        <v>15</v>
      </c>
      <c r="B24" s="66"/>
      <c r="C24" s="66"/>
      <c r="D24" s="67"/>
      <c r="E24" s="68"/>
      <c r="F24" s="80"/>
      <c r="G24" s="80"/>
      <c r="H24" s="80"/>
      <c r="I24" s="102" t="e">
        <f t="shared" si="0"/>
        <v>#DIV/0!</v>
      </c>
    </row>
    <row r="25" spans="1:9">
      <c r="A25" s="65">
        <v>16</v>
      </c>
      <c r="B25" s="66"/>
      <c r="C25" s="66"/>
      <c r="D25" s="67"/>
      <c r="E25" s="68"/>
      <c r="F25" s="80"/>
      <c r="G25" s="80"/>
      <c r="H25" s="80"/>
      <c r="I25" s="102" t="e">
        <f t="shared" si="0"/>
        <v>#DIV/0!</v>
      </c>
    </row>
    <row r="26" spans="1:9">
      <c r="A26" s="65">
        <v>17</v>
      </c>
      <c r="B26" s="66"/>
      <c r="C26" s="66"/>
      <c r="D26" s="67"/>
      <c r="E26" s="68"/>
      <c r="F26" s="80"/>
      <c r="G26" s="80"/>
      <c r="H26" s="80"/>
      <c r="I26" s="102" t="e">
        <f t="shared" si="0"/>
        <v>#DIV/0!</v>
      </c>
    </row>
    <row r="27" spans="1:9">
      <c r="A27" s="65">
        <v>18</v>
      </c>
      <c r="B27" s="66"/>
      <c r="C27" s="66"/>
      <c r="D27" s="67"/>
      <c r="E27" s="68"/>
      <c r="F27" s="80"/>
      <c r="G27" s="80"/>
      <c r="H27" s="80"/>
      <c r="I27" s="102" t="e">
        <f t="shared" si="0"/>
        <v>#DIV/0!</v>
      </c>
    </row>
    <row r="28" spans="1:9">
      <c r="A28" s="65">
        <v>19</v>
      </c>
      <c r="B28" s="66"/>
      <c r="C28" s="66"/>
      <c r="D28" s="67"/>
      <c r="E28" s="68"/>
      <c r="F28" s="80"/>
      <c r="G28" s="80"/>
      <c r="H28" s="80"/>
      <c r="I28" s="102" t="e">
        <f t="shared" si="0"/>
        <v>#DIV/0!</v>
      </c>
    </row>
    <row r="29" spans="1:9">
      <c r="A29" s="65">
        <v>20</v>
      </c>
      <c r="B29" s="66"/>
      <c r="C29" s="66"/>
      <c r="D29" s="67"/>
      <c r="E29" s="68"/>
      <c r="F29" s="80"/>
      <c r="G29" s="80"/>
      <c r="H29" s="80"/>
      <c r="I29" s="102" t="e">
        <f t="shared" si="0"/>
        <v>#DIV/0!</v>
      </c>
    </row>
    <row r="30" spans="1:9">
      <c r="A30" s="65">
        <v>21</v>
      </c>
      <c r="B30" s="66"/>
      <c r="C30" s="66"/>
      <c r="D30" s="67"/>
      <c r="E30" s="68"/>
      <c r="F30" s="80"/>
      <c r="G30" s="80"/>
      <c r="H30" s="80"/>
      <c r="I30" s="102" t="e">
        <f t="shared" si="0"/>
        <v>#DIV/0!</v>
      </c>
    </row>
    <row r="31" spans="1:9">
      <c r="A31" s="65">
        <v>22</v>
      </c>
      <c r="B31" s="66"/>
      <c r="C31" s="66"/>
      <c r="D31" s="67"/>
      <c r="E31" s="68"/>
      <c r="F31" s="80"/>
      <c r="G31" s="80"/>
      <c r="H31" s="80"/>
      <c r="I31" s="102" t="e">
        <f t="shared" si="0"/>
        <v>#DIV/0!</v>
      </c>
    </row>
    <row r="32" spans="1:9">
      <c r="A32" s="65">
        <v>23</v>
      </c>
      <c r="B32" s="66"/>
      <c r="C32" s="66"/>
      <c r="D32" s="67"/>
      <c r="E32" s="68"/>
      <c r="F32" s="80"/>
      <c r="G32" s="80"/>
      <c r="H32" s="80"/>
      <c r="I32" s="102" t="e">
        <f t="shared" si="0"/>
        <v>#DIV/0!</v>
      </c>
    </row>
    <row r="33" spans="1:9">
      <c r="A33" s="65">
        <v>24</v>
      </c>
      <c r="B33" s="66"/>
      <c r="C33" s="66"/>
      <c r="D33" s="67"/>
      <c r="E33" s="68"/>
      <c r="F33" s="80"/>
      <c r="G33" s="80"/>
      <c r="H33" s="80"/>
      <c r="I33" s="102" t="e">
        <f t="shared" si="0"/>
        <v>#DIV/0!</v>
      </c>
    </row>
    <row r="34" spans="1:9">
      <c r="A34" s="65">
        <v>25</v>
      </c>
      <c r="B34" s="66"/>
      <c r="C34" s="66"/>
      <c r="D34" s="67"/>
      <c r="E34" s="68"/>
      <c r="F34" s="80"/>
      <c r="G34" s="80"/>
      <c r="H34" s="80"/>
      <c r="I34" s="102" t="e">
        <f t="shared" si="0"/>
        <v>#DIV/0!</v>
      </c>
    </row>
    <row r="35" spans="1:9" ht="12.4" customHeight="1">
      <c r="A35" s="71" t="s">
        <v>56</v>
      </c>
      <c r="B35" s="286" t="s">
        <v>57</v>
      </c>
      <c r="C35" s="286"/>
      <c r="D35" s="286"/>
      <c r="E35" s="286"/>
      <c r="F35" s="72">
        <f>SUM(F10:F34)</f>
        <v>0</v>
      </c>
      <c r="G35" s="72">
        <f>SUM(G10:G34)</f>
        <v>0</v>
      </c>
      <c r="H35" s="73">
        <f>SUM(H10:H34)</f>
        <v>0</v>
      </c>
      <c r="I35" s="102" t="e">
        <f t="shared" si="0"/>
        <v>#DIV/0!</v>
      </c>
    </row>
    <row r="37" spans="1:9" ht="15.75" customHeight="1">
      <c r="A37" s="303" t="s">
        <v>51</v>
      </c>
      <c r="B37" s="303"/>
      <c r="C37" s="303"/>
      <c r="D37" s="303"/>
      <c r="E37" s="303"/>
      <c r="F37" s="303"/>
      <c r="G37" s="303"/>
      <c r="H37" s="303"/>
      <c r="I37" s="303"/>
    </row>
    <row r="38" spans="1:9" ht="38.25">
      <c r="A38" s="61" t="s">
        <v>52</v>
      </c>
      <c r="B38" s="62" t="s">
        <v>53</v>
      </c>
      <c r="C38" s="62" t="s">
        <v>17</v>
      </c>
      <c r="D38" s="119" t="s">
        <v>77</v>
      </c>
      <c r="E38" s="62" t="s">
        <v>54</v>
      </c>
      <c r="F38" s="62" t="s">
        <v>99</v>
      </c>
      <c r="G38" s="124" t="s">
        <v>101</v>
      </c>
      <c r="H38" s="63" t="s">
        <v>55</v>
      </c>
      <c r="I38" s="101" t="s">
        <v>46</v>
      </c>
    </row>
    <row r="39" spans="1:9">
      <c r="A39" s="65">
        <v>26</v>
      </c>
      <c r="B39" s="66"/>
      <c r="C39" s="66"/>
      <c r="D39" s="67"/>
      <c r="E39" s="68"/>
      <c r="F39" s="80"/>
      <c r="G39" s="80"/>
      <c r="H39" s="80"/>
      <c r="I39" s="102" t="e">
        <f>H39/G39</f>
        <v>#DIV/0!</v>
      </c>
    </row>
    <row r="40" spans="1:9">
      <c r="A40" s="65">
        <v>27</v>
      </c>
      <c r="B40" s="69"/>
      <c r="C40" s="66"/>
      <c r="D40" s="67"/>
      <c r="E40" s="68"/>
      <c r="F40" s="80"/>
      <c r="G40" s="80"/>
      <c r="H40" s="80"/>
      <c r="I40" s="102" t="e">
        <f t="shared" ref="I40:I64" si="1">H40/G40</f>
        <v>#DIV/0!</v>
      </c>
    </row>
    <row r="41" spans="1:9">
      <c r="A41" s="65">
        <v>28</v>
      </c>
      <c r="B41" s="69"/>
      <c r="C41" s="66"/>
      <c r="D41" s="67"/>
      <c r="E41" s="68"/>
      <c r="F41" s="80"/>
      <c r="G41" s="80"/>
      <c r="H41" s="80"/>
      <c r="I41" s="102" t="e">
        <f t="shared" si="1"/>
        <v>#DIV/0!</v>
      </c>
    </row>
    <row r="42" spans="1:9">
      <c r="A42" s="65">
        <v>29</v>
      </c>
      <c r="B42" s="69"/>
      <c r="C42" s="66"/>
      <c r="D42" s="67"/>
      <c r="E42" s="68"/>
      <c r="F42" s="80"/>
      <c r="G42" s="80"/>
      <c r="H42" s="80"/>
      <c r="I42" s="102" t="e">
        <f t="shared" si="1"/>
        <v>#DIV/0!</v>
      </c>
    </row>
    <row r="43" spans="1:9">
      <c r="A43" s="65">
        <v>30</v>
      </c>
      <c r="B43" s="69"/>
      <c r="C43" s="66"/>
      <c r="D43" s="67"/>
      <c r="E43" s="68"/>
      <c r="F43" s="80"/>
      <c r="G43" s="80"/>
      <c r="H43" s="80"/>
      <c r="I43" s="102" t="e">
        <f t="shared" si="1"/>
        <v>#DIV/0!</v>
      </c>
    </row>
    <row r="44" spans="1:9">
      <c r="A44" s="65">
        <v>31</v>
      </c>
      <c r="B44" s="66"/>
      <c r="C44" s="66"/>
      <c r="D44" s="67"/>
      <c r="E44" s="70"/>
      <c r="F44" s="80"/>
      <c r="G44" s="80"/>
      <c r="H44" s="80"/>
      <c r="I44" s="102" t="e">
        <f t="shared" si="1"/>
        <v>#DIV/0!</v>
      </c>
    </row>
    <row r="45" spans="1:9">
      <c r="A45" s="65">
        <v>32</v>
      </c>
      <c r="B45" s="66"/>
      <c r="C45" s="66"/>
      <c r="D45" s="67"/>
      <c r="E45" s="70"/>
      <c r="F45" s="80"/>
      <c r="G45" s="80"/>
      <c r="H45" s="80"/>
      <c r="I45" s="102" t="e">
        <f t="shared" si="1"/>
        <v>#DIV/0!</v>
      </c>
    </row>
    <row r="46" spans="1:9">
      <c r="A46" s="65">
        <v>33</v>
      </c>
      <c r="B46" s="66"/>
      <c r="C46" s="66"/>
      <c r="D46" s="67"/>
      <c r="E46" s="70"/>
      <c r="F46" s="80"/>
      <c r="G46" s="80"/>
      <c r="H46" s="80"/>
      <c r="I46" s="102" t="e">
        <f t="shared" si="1"/>
        <v>#DIV/0!</v>
      </c>
    </row>
    <row r="47" spans="1:9">
      <c r="A47" s="65">
        <v>34</v>
      </c>
      <c r="B47" s="66"/>
      <c r="C47" s="66"/>
      <c r="D47" s="67"/>
      <c r="E47" s="70"/>
      <c r="F47" s="80"/>
      <c r="G47" s="80"/>
      <c r="H47" s="80"/>
      <c r="I47" s="102" t="e">
        <f t="shared" si="1"/>
        <v>#DIV/0!</v>
      </c>
    </row>
    <row r="48" spans="1:9">
      <c r="A48" s="65">
        <v>35</v>
      </c>
      <c r="B48" s="66"/>
      <c r="C48" s="66"/>
      <c r="D48" s="67"/>
      <c r="E48" s="70"/>
      <c r="F48" s="80"/>
      <c r="G48" s="80"/>
      <c r="H48" s="80"/>
      <c r="I48" s="102" t="e">
        <f t="shared" si="1"/>
        <v>#DIV/0!</v>
      </c>
    </row>
    <row r="49" spans="1:9">
      <c r="A49" s="65">
        <v>36</v>
      </c>
      <c r="B49" s="66"/>
      <c r="C49" s="66"/>
      <c r="D49" s="67"/>
      <c r="E49" s="70"/>
      <c r="F49" s="80"/>
      <c r="G49" s="80"/>
      <c r="H49" s="80"/>
      <c r="I49" s="102" t="e">
        <f t="shared" si="1"/>
        <v>#DIV/0!</v>
      </c>
    </row>
    <row r="50" spans="1:9">
      <c r="A50" s="65">
        <v>37</v>
      </c>
      <c r="B50" s="66"/>
      <c r="C50" s="66"/>
      <c r="D50" s="67"/>
      <c r="E50" s="68"/>
      <c r="F50" s="80"/>
      <c r="G50" s="80"/>
      <c r="H50" s="80"/>
      <c r="I50" s="102" t="e">
        <f t="shared" si="1"/>
        <v>#DIV/0!</v>
      </c>
    </row>
    <row r="51" spans="1:9">
      <c r="A51" s="65">
        <v>38</v>
      </c>
      <c r="B51" s="66"/>
      <c r="C51" s="66"/>
      <c r="D51" s="67"/>
      <c r="E51" s="68"/>
      <c r="F51" s="80"/>
      <c r="G51" s="80"/>
      <c r="H51" s="80"/>
      <c r="I51" s="102" t="e">
        <f t="shared" si="1"/>
        <v>#DIV/0!</v>
      </c>
    </row>
    <row r="52" spans="1:9">
      <c r="A52" s="65">
        <v>39</v>
      </c>
      <c r="B52" s="66"/>
      <c r="C52" s="66"/>
      <c r="D52" s="67"/>
      <c r="E52" s="68"/>
      <c r="F52" s="80"/>
      <c r="G52" s="80"/>
      <c r="H52" s="80"/>
      <c r="I52" s="102" t="e">
        <f t="shared" si="1"/>
        <v>#DIV/0!</v>
      </c>
    </row>
    <row r="53" spans="1:9">
      <c r="A53" s="65">
        <v>40</v>
      </c>
      <c r="B53" s="66"/>
      <c r="C53" s="66"/>
      <c r="D53" s="67"/>
      <c r="E53" s="68"/>
      <c r="F53" s="80"/>
      <c r="G53" s="80"/>
      <c r="H53" s="80"/>
      <c r="I53" s="102" t="e">
        <f t="shared" si="1"/>
        <v>#DIV/0!</v>
      </c>
    </row>
    <row r="54" spans="1:9">
      <c r="A54" s="65">
        <v>41</v>
      </c>
      <c r="B54" s="66"/>
      <c r="C54" s="66"/>
      <c r="D54" s="67"/>
      <c r="E54" s="68"/>
      <c r="F54" s="80"/>
      <c r="G54" s="80"/>
      <c r="H54" s="80"/>
      <c r="I54" s="102" t="e">
        <f t="shared" si="1"/>
        <v>#DIV/0!</v>
      </c>
    </row>
    <row r="55" spans="1:9">
      <c r="A55" s="65">
        <v>42</v>
      </c>
      <c r="B55" s="66"/>
      <c r="C55" s="66"/>
      <c r="D55" s="67"/>
      <c r="E55" s="68"/>
      <c r="F55" s="80"/>
      <c r="G55" s="80"/>
      <c r="H55" s="80"/>
      <c r="I55" s="102" t="e">
        <f t="shared" si="1"/>
        <v>#DIV/0!</v>
      </c>
    </row>
    <row r="56" spans="1:9">
      <c r="A56" s="65">
        <v>43</v>
      </c>
      <c r="B56" s="66"/>
      <c r="C56" s="66"/>
      <c r="D56" s="67"/>
      <c r="E56" s="68"/>
      <c r="F56" s="80"/>
      <c r="G56" s="80"/>
      <c r="H56" s="80"/>
      <c r="I56" s="102" t="e">
        <f t="shared" si="1"/>
        <v>#DIV/0!</v>
      </c>
    </row>
    <row r="57" spans="1:9">
      <c r="A57" s="65">
        <v>44</v>
      </c>
      <c r="B57" s="66"/>
      <c r="C57" s="66"/>
      <c r="D57" s="67"/>
      <c r="E57" s="68"/>
      <c r="F57" s="80"/>
      <c r="G57" s="80"/>
      <c r="H57" s="80"/>
      <c r="I57" s="102" t="e">
        <f t="shared" si="1"/>
        <v>#DIV/0!</v>
      </c>
    </row>
    <row r="58" spans="1:9">
      <c r="A58" s="65">
        <v>45</v>
      </c>
      <c r="B58" s="66"/>
      <c r="C58" s="66"/>
      <c r="D58" s="67"/>
      <c r="E58" s="68"/>
      <c r="F58" s="80"/>
      <c r="G58" s="80"/>
      <c r="H58" s="80"/>
      <c r="I58" s="102" t="e">
        <f t="shared" si="1"/>
        <v>#DIV/0!</v>
      </c>
    </row>
    <row r="59" spans="1:9">
      <c r="A59" s="65">
        <v>46</v>
      </c>
      <c r="B59" s="66"/>
      <c r="C59" s="66"/>
      <c r="D59" s="67"/>
      <c r="E59" s="68"/>
      <c r="F59" s="80"/>
      <c r="G59" s="80"/>
      <c r="H59" s="80"/>
      <c r="I59" s="102" t="e">
        <f t="shared" si="1"/>
        <v>#DIV/0!</v>
      </c>
    </row>
    <row r="60" spans="1:9">
      <c r="A60" s="65">
        <v>47</v>
      </c>
      <c r="B60" s="66"/>
      <c r="C60" s="66"/>
      <c r="D60" s="67"/>
      <c r="E60" s="68"/>
      <c r="F60" s="80"/>
      <c r="G60" s="80"/>
      <c r="H60" s="80"/>
      <c r="I60" s="102" t="e">
        <f t="shared" si="1"/>
        <v>#DIV/0!</v>
      </c>
    </row>
    <row r="61" spans="1:9">
      <c r="A61" s="65">
        <v>48</v>
      </c>
      <c r="B61" s="66"/>
      <c r="C61" s="66"/>
      <c r="D61" s="67"/>
      <c r="E61" s="68"/>
      <c r="F61" s="80"/>
      <c r="G61" s="80"/>
      <c r="H61" s="80"/>
      <c r="I61" s="102" t="e">
        <f t="shared" si="1"/>
        <v>#DIV/0!</v>
      </c>
    </row>
    <row r="62" spans="1:9">
      <c r="A62" s="65">
        <v>49</v>
      </c>
      <c r="B62" s="66"/>
      <c r="C62" s="66"/>
      <c r="D62" s="67"/>
      <c r="E62" s="68"/>
      <c r="F62" s="80"/>
      <c r="G62" s="80"/>
      <c r="H62" s="80"/>
      <c r="I62" s="102" t="e">
        <f t="shared" si="1"/>
        <v>#DIV/0!</v>
      </c>
    </row>
    <row r="63" spans="1:9">
      <c r="A63" s="65">
        <v>50</v>
      </c>
      <c r="B63" s="66"/>
      <c r="C63" s="66"/>
      <c r="D63" s="67"/>
      <c r="E63" s="68"/>
      <c r="F63" s="80"/>
      <c r="G63" s="80"/>
      <c r="H63" s="80"/>
      <c r="I63" s="102" t="e">
        <f t="shared" si="1"/>
        <v>#DIV/0!</v>
      </c>
    </row>
    <row r="64" spans="1:9" ht="13.9" customHeight="1">
      <c r="A64" s="71" t="s">
        <v>56</v>
      </c>
      <c r="B64" s="286" t="s">
        <v>57</v>
      </c>
      <c r="C64" s="286"/>
      <c r="D64" s="286"/>
      <c r="E64" s="286"/>
      <c r="F64" s="72">
        <f>SUM(F39:F63)</f>
        <v>0</v>
      </c>
      <c r="G64" s="72">
        <f>SUM(G39:G63)</f>
        <v>0</v>
      </c>
      <c r="H64" s="73">
        <f>SUM(H39:H63)</f>
        <v>0</v>
      </c>
      <c r="I64" s="102" t="e">
        <f t="shared" si="1"/>
        <v>#DIV/0!</v>
      </c>
    </row>
    <row r="65" spans="1:9" ht="15.75" customHeight="1">
      <c r="A65" s="303" t="s">
        <v>51</v>
      </c>
      <c r="B65" s="303"/>
      <c r="C65" s="303"/>
      <c r="D65" s="303"/>
      <c r="E65" s="303"/>
      <c r="F65" s="303"/>
      <c r="G65" s="303"/>
      <c r="H65" s="303"/>
      <c r="I65" s="303"/>
    </row>
    <row r="66" spans="1:9" ht="38.25">
      <c r="A66" s="61" t="s">
        <v>52</v>
      </c>
      <c r="B66" s="62" t="s">
        <v>53</v>
      </c>
      <c r="C66" s="62" t="s">
        <v>17</v>
      </c>
      <c r="D66" s="119" t="s">
        <v>77</v>
      </c>
      <c r="E66" s="62" t="s">
        <v>54</v>
      </c>
      <c r="F66" s="62" t="s">
        <v>99</v>
      </c>
      <c r="G66" s="124" t="s">
        <v>101</v>
      </c>
      <c r="H66" s="63" t="s">
        <v>55</v>
      </c>
      <c r="I66" s="101" t="s">
        <v>46</v>
      </c>
    </row>
    <row r="67" spans="1:9">
      <c r="A67" s="65">
        <v>51</v>
      </c>
      <c r="B67" s="66"/>
      <c r="C67" s="66"/>
      <c r="D67" s="67"/>
      <c r="E67" s="68"/>
      <c r="F67" s="80"/>
      <c r="G67" s="80"/>
      <c r="H67" s="80"/>
      <c r="I67" s="102" t="e">
        <f>H67/G67</f>
        <v>#DIV/0!</v>
      </c>
    </row>
    <row r="68" spans="1:9">
      <c r="A68" s="65">
        <v>52</v>
      </c>
      <c r="B68" s="69"/>
      <c r="C68" s="66"/>
      <c r="D68" s="67"/>
      <c r="E68" s="68"/>
      <c r="F68" s="80"/>
      <c r="G68" s="80"/>
      <c r="H68" s="80"/>
      <c r="I68" s="102" t="e">
        <f>H68/G68</f>
        <v>#DIV/0!</v>
      </c>
    </row>
    <row r="69" spans="1:9">
      <c r="A69" s="65">
        <v>53</v>
      </c>
      <c r="B69" s="69"/>
      <c r="C69" s="66"/>
      <c r="D69" s="67"/>
      <c r="E69" s="68"/>
      <c r="F69" s="80"/>
      <c r="G69" s="80"/>
      <c r="H69" s="80"/>
      <c r="I69" s="102" t="e">
        <f t="shared" ref="I69:I92" si="2">H69/G69</f>
        <v>#DIV/0!</v>
      </c>
    </row>
    <row r="70" spans="1:9">
      <c r="A70" s="65">
        <v>54</v>
      </c>
      <c r="B70" s="69"/>
      <c r="C70" s="66"/>
      <c r="D70" s="67"/>
      <c r="E70" s="68"/>
      <c r="F70" s="80"/>
      <c r="G70" s="80"/>
      <c r="H70" s="80"/>
      <c r="I70" s="102" t="e">
        <f t="shared" si="2"/>
        <v>#DIV/0!</v>
      </c>
    </row>
    <row r="71" spans="1:9">
      <c r="A71" s="65">
        <v>55</v>
      </c>
      <c r="B71" s="69"/>
      <c r="C71" s="66"/>
      <c r="D71" s="67"/>
      <c r="E71" s="68"/>
      <c r="F71" s="80"/>
      <c r="G71" s="80"/>
      <c r="H71" s="80"/>
      <c r="I71" s="102" t="e">
        <f t="shared" si="2"/>
        <v>#DIV/0!</v>
      </c>
    </row>
    <row r="72" spans="1:9">
      <c r="A72" s="65">
        <v>56</v>
      </c>
      <c r="B72" s="66"/>
      <c r="C72" s="66"/>
      <c r="D72" s="67"/>
      <c r="E72" s="70"/>
      <c r="F72" s="80"/>
      <c r="G72" s="80"/>
      <c r="H72" s="80"/>
      <c r="I72" s="102" t="e">
        <f t="shared" si="2"/>
        <v>#DIV/0!</v>
      </c>
    </row>
    <row r="73" spans="1:9">
      <c r="A73" s="65">
        <v>57</v>
      </c>
      <c r="B73" s="66"/>
      <c r="C73" s="66"/>
      <c r="D73" s="67"/>
      <c r="E73" s="70"/>
      <c r="F73" s="80"/>
      <c r="G73" s="80"/>
      <c r="H73" s="80"/>
      <c r="I73" s="102" t="e">
        <f t="shared" si="2"/>
        <v>#DIV/0!</v>
      </c>
    </row>
    <row r="74" spans="1:9">
      <c r="A74" s="65">
        <v>58</v>
      </c>
      <c r="B74" s="66"/>
      <c r="C74" s="66"/>
      <c r="D74" s="67"/>
      <c r="E74" s="70"/>
      <c r="F74" s="80"/>
      <c r="G74" s="80"/>
      <c r="H74" s="80"/>
      <c r="I74" s="102" t="e">
        <f t="shared" si="2"/>
        <v>#DIV/0!</v>
      </c>
    </row>
    <row r="75" spans="1:9">
      <c r="A75" s="65">
        <v>59</v>
      </c>
      <c r="B75" s="66"/>
      <c r="C75" s="66"/>
      <c r="D75" s="67"/>
      <c r="E75" s="70"/>
      <c r="F75" s="80"/>
      <c r="G75" s="80"/>
      <c r="H75" s="80"/>
      <c r="I75" s="102" t="e">
        <f t="shared" si="2"/>
        <v>#DIV/0!</v>
      </c>
    </row>
    <row r="76" spans="1:9">
      <c r="A76" s="65">
        <v>60</v>
      </c>
      <c r="B76" s="66"/>
      <c r="C76" s="66"/>
      <c r="D76" s="67"/>
      <c r="E76" s="70"/>
      <c r="F76" s="80"/>
      <c r="G76" s="80"/>
      <c r="H76" s="80"/>
      <c r="I76" s="102" t="e">
        <f t="shared" si="2"/>
        <v>#DIV/0!</v>
      </c>
    </row>
    <row r="77" spans="1:9">
      <c r="A77" s="65">
        <v>61</v>
      </c>
      <c r="B77" s="66"/>
      <c r="C77" s="66"/>
      <c r="D77" s="67"/>
      <c r="E77" s="70"/>
      <c r="F77" s="80"/>
      <c r="G77" s="80"/>
      <c r="H77" s="80"/>
      <c r="I77" s="102" t="e">
        <f t="shared" si="2"/>
        <v>#DIV/0!</v>
      </c>
    </row>
    <row r="78" spans="1:9">
      <c r="A78" s="65">
        <v>62</v>
      </c>
      <c r="B78" s="66"/>
      <c r="C78" s="66"/>
      <c r="D78" s="67"/>
      <c r="E78" s="68"/>
      <c r="F78" s="80"/>
      <c r="G78" s="80"/>
      <c r="H78" s="80"/>
      <c r="I78" s="102" t="e">
        <f t="shared" si="2"/>
        <v>#DIV/0!</v>
      </c>
    </row>
    <row r="79" spans="1:9">
      <c r="A79" s="65">
        <v>63</v>
      </c>
      <c r="B79" s="66"/>
      <c r="C79" s="66"/>
      <c r="D79" s="67"/>
      <c r="E79" s="68"/>
      <c r="F79" s="80"/>
      <c r="G79" s="80"/>
      <c r="H79" s="80"/>
      <c r="I79" s="102" t="e">
        <f t="shared" si="2"/>
        <v>#DIV/0!</v>
      </c>
    </row>
    <row r="80" spans="1:9">
      <c r="A80" s="65">
        <v>64</v>
      </c>
      <c r="B80" s="66"/>
      <c r="C80" s="66"/>
      <c r="D80" s="67"/>
      <c r="E80" s="68"/>
      <c r="F80" s="80"/>
      <c r="G80" s="80"/>
      <c r="H80" s="80"/>
      <c r="I80" s="102" t="e">
        <f t="shared" si="2"/>
        <v>#DIV/0!</v>
      </c>
    </row>
    <row r="81" spans="1:9">
      <c r="A81" s="65">
        <v>65</v>
      </c>
      <c r="B81" s="66"/>
      <c r="C81" s="66"/>
      <c r="D81" s="67"/>
      <c r="E81" s="68"/>
      <c r="F81" s="80"/>
      <c r="G81" s="80"/>
      <c r="H81" s="80"/>
      <c r="I81" s="102" t="e">
        <f t="shared" si="2"/>
        <v>#DIV/0!</v>
      </c>
    </row>
    <row r="82" spans="1:9">
      <c r="A82" s="65">
        <v>66</v>
      </c>
      <c r="B82" s="66"/>
      <c r="C82" s="66"/>
      <c r="D82" s="67"/>
      <c r="E82" s="68"/>
      <c r="F82" s="80"/>
      <c r="G82" s="80"/>
      <c r="H82" s="80"/>
      <c r="I82" s="102" t="e">
        <f t="shared" si="2"/>
        <v>#DIV/0!</v>
      </c>
    </row>
    <row r="83" spans="1:9">
      <c r="A83" s="65">
        <v>67</v>
      </c>
      <c r="B83" s="66"/>
      <c r="C83" s="66"/>
      <c r="D83" s="67"/>
      <c r="E83" s="68"/>
      <c r="F83" s="80"/>
      <c r="G83" s="80"/>
      <c r="H83" s="80"/>
      <c r="I83" s="102" t="e">
        <f t="shared" si="2"/>
        <v>#DIV/0!</v>
      </c>
    </row>
    <row r="84" spans="1:9">
      <c r="A84" s="65">
        <v>68</v>
      </c>
      <c r="B84" s="66"/>
      <c r="C84" s="66"/>
      <c r="D84" s="67"/>
      <c r="E84" s="68"/>
      <c r="F84" s="80"/>
      <c r="G84" s="80"/>
      <c r="H84" s="80"/>
      <c r="I84" s="102" t="e">
        <f t="shared" si="2"/>
        <v>#DIV/0!</v>
      </c>
    </row>
    <row r="85" spans="1:9">
      <c r="A85" s="65">
        <v>69</v>
      </c>
      <c r="B85" s="66"/>
      <c r="C85" s="66"/>
      <c r="D85" s="67"/>
      <c r="E85" s="68"/>
      <c r="F85" s="80"/>
      <c r="G85" s="80"/>
      <c r="H85" s="80"/>
      <c r="I85" s="102" t="e">
        <f t="shared" si="2"/>
        <v>#DIV/0!</v>
      </c>
    </row>
    <row r="86" spans="1:9">
      <c r="A86" s="65">
        <v>70</v>
      </c>
      <c r="B86" s="66"/>
      <c r="C86" s="66"/>
      <c r="D86" s="67"/>
      <c r="E86" s="68"/>
      <c r="F86" s="80"/>
      <c r="G86" s="80"/>
      <c r="H86" s="80"/>
      <c r="I86" s="102" t="e">
        <f t="shared" si="2"/>
        <v>#DIV/0!</v>
      </c>
    </row>
    <row r="87" spans="1:9">
      <c r="A87" s="65">
        <v>71</v>
      </c>
      <c r="B87" s="66"/>
      <c r="C87" s="66"/>
      <c r="D87" s="67"/>
      <c r="E87" s="68"/>
      <c r="F87" s="80"/>
      <c r="G87" s="80"/>
      <c r="H87" s="80"/>
      <c r="I87" s="102" t="e">
        <f t="shared" si="2"/>
        <v>#DIV/0!</v>
      </c>
    </row>
    <row r="88" spans="1:9">
      <c r="A88" s="65">
        <v>72</v>
      </c>
      <c r="B88" s="66"/>
      <c r="C88" s="66"/>
      <c r="D88" s="67"/>
      <c r="E88" s="68"/>
      <c r="F88" s="80"/>
      <c r="G88" s="80"/>
      <c r="H88" s="80"/>
      <c r="I88" s="102" t="e">
        <f t="shared" si="2"/>
        <v>#DIV/0!</v>
      </c>
    </row>
    <row r="89" spans="1:9">
      <c r="A89" s="65">
        <v>73</v>
      </c>
      <c r="B89" s="66"/>
      <c r="C89" s="66"/>
      <c r="D89" s="67"/>
      <c r="E89" s="68"/>
      <c r="F89" s="80"/>
      <c r="G89" s="80"/>
      <c r="H89" s="80"/>
      <c r="I89" s="102" t="e">
        <f t="shared" si="2"/>
        <v>#DIV/0!</v>
      </c>
    </row>
    <row r="90" spans="1:9">
      <c r="A90" s="65">
        <v>74</v>
      </c>
      <c r="B90" s="66"/>
      <c r="C90" s="66"/>
      <c r="D90" s="67"/>
      <c r="E90" s="68"/>
      <c r="F90" s="80"/>
      <c r="G90" s="80"/>
      <c r="H90" s="80"/>
      <c r="I90" s="102" t="e">
        <f t="shared" si="2"/>
        <v>#DIV/0!</v>
      </c>
    </row>
    <row r="91" spans="1:9">
      <c r="A91" s="65">
        <v>75</v>
      </c>
      <c r="B91" s="66"/>
      <c r="C91" s="66"/>
      <c r="D91" s="67"/>
      <c r="E91" s="68"/>
      <c r="F91" s="80"/>
      <c r="G91" s="80"/>
      <c r="H91" s="80"/>
      <c r="I91" s="102" t="e">
        <f t="shared" si="2"/>
        <v>#DIV/0!</v>
      </c>
    </row>
    <row r="92" spans="1:9" ht="13.9" customHeight="1">
      <c r="A92" s="71" t="s">
        <v>56</v>
      </c>
      <c r="B92" s="286" t="s">
        <v>57</v>
      </c>
      <c r="C92" s="286"/>
      <c r="D92" s="286"/>
      <c r="E92" s="286"/>
      <c r="F92" s="72">
        <f>SUM(F67:F91)</f>
        <v>0</v>
      </c>
      <c r="G92" s="72">
        <f>SUM(G67:G91)</f>
        <v>0</v>
      </c>
      <c r="H92" s="73">
        <f>SUM(H67:H91)</f>
        <v>0</v>
      </c>
      <c r="I92" s="102" t="e">
        <f t="shared" si="2"/>
        <v>#DIV/0!</v>
      </c>
    </row>
    <row r="93" spans="1:9" ht="13.9" customHeight="1">
      <c r="A93" s="303" t="s">
        <v>51</v>
      </c>
      <c r="B93" s="303"/>
      <c r="C93" s="303"/>
      <c r="D93" s="303"/>
      <c r="E93" s="303"/>
      <c r="F93" s="303"/>
      <c r="G93" s="303"/>
      <c r="H93" s="303"/>
      <c r="I93" s="303"/>
    </row>
    <row r="94" spans="1:9" ht="38.25">
      <c r="A94" s="61" t="s">
        <v>52</v>
      </c>
      <c r="B94" s="62" t="s">
        <v>53</v>
      </c>
      <c r="C94" s="62" t="s">
        <v>17</v>
      </c>
      <c r="D94" s="119" t="s">
        <v>77</v>
      </c>
      <c r="E94" s="62" t="s">
        <v>54</v>
      </c>
      <c r="F94" s="62" t="s">
        <v>99</v>
      </c>
      <c r="G94" s="124" t="s">
        <v>101</v>
      </c>
      <c r="H94" s="63" t="s">
        <v>55</v>
      </c>
      <c r="I94" s="101" t="s">
        <v>46</v>
      </c>
    </row>
    <row r="95" spans="1:9">
      <c r="A95" s="65">
        <v>76</v>
      </c>
      <c r="B95" s="66"/>
      <c r="C95" s="66"/>
      <c r="D95" s="67"/>
      <c r="E95" s="68"/>
      <c r="F95" s="80"/>
      <c r="G95" s="80"/>
      <c r="H95" s="80"/>
      <c r="I95" s="102" t="e">
        <f>H95/G95</f>
        <v>#DIV/0!</v>
      </c>
    </row>
    <row r="96" spans="1:9">
      <c r="A96" s="65">
        <v>77</v>
      </c>
      <c r="B96" s="69"/>
      <c r="C96" s="66"/>
      <c r="D96" s="67"/>
      <c r="E96" s="68"/>
      <c r="F96" s="80"/>
      <c r="G96" s="80"/>
      <c r="H96" s="80"/>
      <c r="I96" s="102" t="e">
        <f t="shared" ref="I96:I120" si="3">H96/G96</f>
        <v>#DIV/0!</v>
      </c>
    </row>
    <row r="97" spans="1:9">
      <c r="A97" s="65">
        <v>78</v>
      </c>
      <c r="B97" s="69"/>
      <c r="C97" s="66"/>
      <c r="D97" s="67"/>
      <c r="E97" s="68"/>
      <c r="F97" s="80"/>
      <c r="G97" s="80"/>
      <c r="H97" s="80"/>
      <c r="I97" s="102" t="e">
        <f t="shared" si="3"/>
        <v>#DIV/0!</v>
      </c>
    </row>
    <row r="98" spans="1:9">
      <c r="A98" s="65">
        <v>79</v>
      </c>
      <c r="B98" s="69"/>
      <c r="C98" s="66"/>
      <c r="D98" s="67"/>
      <c r="E98" s="68"/>
      <c r="F98" s="80"/>
      <c r="G98" s="80"/>
      <c r="H98" s="80"/>
      <c r="I98" s="102" t="e">
        <f t="shared" si="3"/>
        <v>#DIV/0!</v>
      </c>
    </row>
    <row r="99" spans="1:9">
      <c r="A99" s="65">
        <v>80</v>
      </c>
      <c r="B99" s="69"/>
      <c r="C99" s="66"/>
      <c r="D99" s="67"/>
      <c r="E99" s="68"/>
      <c r="F99" s="80"/>
      <c r="G99" s="80"/>
      <c r="H99" s="80"/>
      <c r="I99" s="102" t="e">
        <f t="shared" si="3"/>
        <v>#DIV/0!</v>
      </c>
    </row>
    <row r="100" spans="1:9">
      <c r="A100" s="65">
        <v>81</v>
      </c>
      <c r="B100" s="66"/>
      <c r="C100" s="66"/>
      <c r="D100" s="67"/>
      <c r="E100" s="70"/>
      <c r="F100" s="80"/>
      <c r="G100" s="80"/>
      <c r="H100" s="80"/>
      <c r="I100" s="102" t="e">
        <f t="shared" si="3"/>
        <v>#DIV/0!</v>
      </c>
    </row>
    <row r="101" spans="1:9">
      <c r="A101" s="65">
        <v>82</v>
      </c>
      <c r="B101" s="66"/>
      <c r="C101" s="66"/>
      <c r="D101" s="67"/>
      <c r="E101" s="70"/>
      <c r="F101" s="80"/>
      <c r="G101" s="80"/>
      <c r="H101" s="80"/>
      <c r="I101" s="102" t="e">
        <f t="shared" si="3"/>
        <v>#DIV/0!</v>
      </c>
    </row>
    <row r="102" spans="1:9">
      <c r="A102" s="65">
        <v>83</v>
      </c>
      <c r="B102" s="66"/>
      <c r="C102" s="66"/>
      <c r="D102" s="67"/>
      <c r="E102" s="70"/>
      <c r="F102" s="80"/>
      <c r="G102" s="80"/>
      <c r="H102" s="80"/>
      <c r="I102" s="102" t="e">
        <f t="shared" si="3"/>
        <v>#DIV/0!</v>
      </c>
    </row>
    <row r="103" spans="1:9">
      <c r="A103" s="65">
        <v>84</v>
      </c>
      <c r="B103" s="66"/>
      <c r="C103" s="66"/>
      <c r="D103" s="67"/>
      <c r="E103" s="70"/>
      <c r="F103" s="80"/>
      <c r="G103" s="80"/>
      <c r="H103" s="80"/>
      <c r="I103" s="102" t="e">
        <f t="shared" si="3"/>
        <v>#DIV/0!</v>
      </c>
    </row>
    <row r="104" spans="1:9">
      <c r="A104" s="65">
        <v>85</v>
      </c>
      <c r="B104" s="66"/>
      <c r="C104" s="66"/>
      <c r="D104" s="67"/>
      <c r="E104" s="70"/>
      <c r="F104" s="80"/>
      <c r="G104" s="80"/>
      <c r="H104" s="80"/>
      <c r="I104" s="102" t="e">
        <f t="shared" si="3"/>
        <v>#DIV/0!</v>
      </c>
    </row>
    <row r="105" spans="1:9">
      <c r="A105" s="65">
        <v>86</v>
      </c>
      <c r="B105" s="66"/>
      <c r="C105" s="66"/>
      <c r="D105" s="67"/>
      <c r="E105" s="70"/>
      <c r="F105" s="80"/>
      <c r="G105" s="80"/>
      <c r="H105" s="80"/>
      <c r="I105" s="102" t="e">
        <f t="shared" si="3"/>
        <v>#DIV/0!</v>
      </c>
    </row>
    <row r="106" spans="1:9">
      <c r="A106" s="65">
        <v>87</v>
      </c>
      <c r="B106" s="66"/>
      <c r="C106" s="66"/>
      <c r="D106" s="67"/>
      <c r="E106" s="68"/>
      <c r="F106" s="80"/>
      <c r="G106" s="80"/>
      <c r="H106" s="80"/>
      <c r="I106" s="102" t="e">
        <f t="shared" si="3"/>
        <v>#DIV/0!</v>
      </c>
    </row>
    <row r="107" spans="1:9">
      <c r="A107" s="65">
        <v>88</v>
      </c>
      <c r="B107" s="66"/>
      <c r="C107" s="66"/>
      <c r="D107" s="67"/>
      <c r="E107" s="68"/>
      <c r="F107" s="80"/>
      <c r="G107" s="80"/>
      <c r="H107" s="80"/>
      <c r="I107" s="102" t="e">
        <f t="shared" si="3"/>
        <v>#DIV/0!</v>
      </c>
    </row>
    <row r="108" spans="1:9">
      <c r="A108" s="65">
        <v>89</v>
      </c>
      <c r="B108" s="66"/>
      <c r="C108" s="66"/>
      <c r="D108" s="67"/>
      <c r="E108" s="68"/>
      <c r="F108" s="80"/>
      <c r="G108" s="80"/>
      <c r="H108" s="80"/>
      <c r="I108" s="102" t="e">
        <f t="shared" si="3"/>
        <v>#DIV/0!</v>
      </c>
    </row>
    <row r="109" spans="1:9">
      <c r="A109" s="65">
        <v>90</v>
      </c>
      <c r="B109" s="66"/>
      <c r="C109" s="66"/>
      <c r="D109" s="67"/>
      <c r="E109" s="68"/>
      <c r="F109" s="80"/>
      <c r="G109" s="80"/>
      <c r="H109" s="80"/>
      <c r="I109" s="102" t="e">
        <f t="shared" si="3"/>
        <v>#DIV/0!</v>
      </c>
    </row>
    <row r="110" spans="1:9">
      <c r="A110" s="65">
        <v>91</v>
      </c>
      <c r="B110" s="66"/>
      <c r="C110" s="66"/>
      <c r="D110" s="67"/>
      <c r="E110" s="68"/>
      <c r="F110" s="80"/>
      <c r="G110" s="80"/>
      <c r="H110" s="80"/>
      <c r="I110" s="102" t="e">
        <f t="shared" si="3"/>
        <v>#DIV/0!</v>
      </c>
    </row>
    <row r="111" spans="1:9">
      <c r="A111" s="65">
        <v>92</v>
      </c>
      <c r="B111" s="66"/>
      <c r="C111" s="66"/>
      <c r="D111" s="67"/>
      <c r="E111" s="68"/>
      <c r="F111" s="80"/>
      <c r="G111" s="80"/>
      <c r="H111" s="80"/>
      <c r="I111" s="102" t="e">
        <f t="shared" si="3"/>
        <v>#DIV/0!</v>
      </c>
    </row>
    <row r="112" spans="1:9">
      <c r="A112" s="65">
        <v>93</v>
      </c>
      <c r="B112" s="66"/>
      <c r="C112" s="66"/>
      <c r="D112" s="67"/>
      <c r="E112" s="68"/>
      <c r="F112" s="80"/>
      <c r="G112" s="80"/>
      <c r="H112" s="80"/>
      <c r="I112" s="102" t="e">
        <f t="shared" si="3"/>
        <v>#DIV/0!</v>
      </c>
    </row>
    <row r="113" spans="1:9">
      <c r="A113" s="65">
        <v>94</v>
      </c>
      <c r="B113" s="66"/>
      <c r="C113" s="66"/>
      <c r="D113" s="67"/>
      <c r="E113" s="68"/>
      <c r="F113" s="80"/>
      <c r="G113" s="80"/>
      <c r="H113" s="80"/>
      <c r="I113" s="102" t="e">
        <f t="shared" si="3"/>
        <v>#DIV/0!</v>
      </c>
    </row>
    <row r="114" spans="1:9">
      <c r="A114" s="65">
        <v>95</v>
      </c>
      <c r="B114" s="66"/>
      <c r="C114" s="66"/>
      <c r="D114" s="67"/>
      <c r="E114" s="68"/>
      <c r="F114" s="80"/>
      <c r="G114" s="80"/>
      <c r="H114" s="80"/>
      <c r="I114" s="102" t="e">
        <f t="shared" si="3"/>
        <v>#DIV/0!</v>
      </c>
    </row>
    <row r="115" spans="1:9">
      <c r="A115" s="65">
        <v>96</v>
      </c>
      <c r="B115" s="66"/>
      <c r="C115" s="66"/>
      <c r="D115" s="67"/>
      <c r="E115" s="68"/>
      <c r="F115" s="80"/>
      <c r="G115" s="80"/>
      <c r="H115" s="80"/>
      <c r="I115" s="102" t="e">
        <f t="shared" si="3"/>
        <v>#DIV/0!</v>
      </c>
    </row>
    <row r="116" spans="1:9">
      <c r="A116" s="65">
        <v>97</v>
      </c>
      <c r="B116" s="66"/>
      <c r="C116" s="66"/>
      <c r="D116" s="67"/>
      <c r="E116" s="68"/>
      <c r="F116" s="80"/>
      <c r="G116" s="80"/>
      <c r="H116" s="80"/>
      <c r="I116" s="102" t="e">
        <f t="shared" si="3"/>
        <v>#DIV/0!</v>
      </c>
    </row>
    <row r="117" spans="1:9">
      <c r="A117" s="65">
        <v>98</v>
      </c>
      <c r="B117" s="66"/>
      <c r="C117" s="66"/>
      <c r="D117" s="67"/>
      <c r="E117" s="68"/>
      <c r="F117" s="80"/>
      <c r="G117" s="80"/>
      <c r="H117" s="80"/>
      <c r="I117" s="102" t="e">
        <f t="shared" si="3"/>
        <v>#DIV/0!</v>
      </c>
    </row>
    <row r="118" spans="1:9">
      <c r="A118" s="65">
        <v>99</v>
      </c>
      <c r="B118" s="66"/>
      <c r="C118" s="66"/>
      <c r="D118" s="67"/>
      <c r="E118" s="68"/>
      <c r="F118" s="80"/>
      <c r="G118" s="80"/>
      <c r="H118" s="80"/>
      <c r="I118" s="102" t="e">
        <f t="shared" si="3"/>
        <v>#DIV/0!</v>
      </c>
    </row>
    <row r="119" spans="1:9">
      <c r="A119" s="65">
        <v>100</v>
      </c>
      <c r="B119" s="66"/>
      <c r="C119" s="66"/>
      <c r="D119" s="67"/>
      <c r="E119" s="68"/>
      <c r="F119" s="80"/>
      <c r="G119" s="80"/>
      <c r="H119" s="80"/>
      <c r="I119" s="102" t="e">
        <f t="shared" si="3"/>
        <v>#DIV/0!</v>
      </c>
    </row>
    <row r="120" spans="1:9" ht="13.9" customHeight="1" thickBot="1">
      <c r="A120" s="71" t="s">
        <v>56</v>
      </c>
      <c r="B120" s="286" t="s">
        <v>57</v>
      </c>
      <c r="C120" s="286"/>
      <c r="D120" s="286"/>
      <c r="E120" s="286"/>
      <c r="F120" s="72">
        <f>SUM(F95:F119)</f>
        <v>0</v>
      </c>
      <c r="G120" s="72">
        <f>SUM(G95:G119)</f>
        <v>0</v>
      </c>
      <c r="H120" s="73">
        <f>SUM(H95:H119)</f>
        <v>0</v>
      </c>
      <c r="I120" s="102" t="e">
        <f t="shared" si="3"/>
        <v>#DIV/0!</v>
      </c>
    </row>
    <row r="121" spans="1:9" ht="13.9" customHeight="1">
      <c r="A121" s="303" t="s">
        <v>51</v>
      </c>
      <c r="B121" s="303"/>
      <c r="C121" s="303"/>
      <c r="D121" s="303"/>
      <c r="E121" s="303"/>
      <c r="F121" s="303"/>
      <c r="G121" s="303"/>
      <c r="H121" s="303"/>
      <c r="I121" s="303"/>
    </row>
    <row r="122" spans="1:9" ht="38.25">
      <c r="A122" s="61" t="s">
        <v>52</v>
      </c>
      <c r="B122" s="62" t="s">
        <v>53</v>
      </c>
      <c r="C122" s="62" t="s">
        <v>17</v>
      </c>
      <c r="D122" s="119" t="s">
        <v>77</v>
      </c>
      <c r="E122" s="62" t="s">
        <v>54</v>
      </c>
      <c r="F122" s="62" t="s">
        <v>99</v>
      </c>
      <c r="G122" s="124" t="s">
        <v>101</v>
      </c>
      <c r="H122" s="63" t="s">
        <v>55</v>
      </c>
      <c r="I122" s="101" t="s">
        <v>46</v>
      </c>
    </row>
    <row r="123" spans="1:9">
      <c r="A123" s="65">
        <v>101</v>
      </c>
      <c r="B123" s="66"/>
      <c r="C123" s="66"/>
      <c r="D123" s="140"/>
      <c r="E123" s="67"/>
      <c r="F123" s="80"/>
      <c r="G123" s="80"/>
      <c r="H123" s="80"/>
      <c r="I123" s="102" t="e">
        <f>H123/G123</f>
        <v>#DIV/0!</v>
      </c>
    </row>
    <row r="124" spans="1:9">
      <c r="A124" s="65">
        <v>102</v>
      </c>
      <c r="B124" s="69"/>
      <c r="C124" s="66"/>
      <c r="D124" s="67"/>
      <c r="E124" s="68"/>
      <c r="F124" s="80"/>
      <c r="G124" s="80"/>
      <c r="H124" s="80"/>
      <c r="I124" s="102" t="e">
        <f t="shared" ref="I124:I148" si="4">H124/G124</f>
        <v>#DIV/0!</v>
      </c>
    </row>
    <row r="125" spans="1:9">
      <c r="A125" s="65">
        <v>103</v>
      </c>
      <c r="B125" s="69"/>
      <c r="C125" s="66"/>
      <c r="D125" s="67"/>
      <c r="E125" s="68"/>
      <c r="F125" s="80"/>
      <c r="G125" s="80"/>
      <c r="H125" s="80"/>
      <c r="I125" s="102" t="e">
        <f t="shared" si="4"/>
        <v>#DIV/0!</v>
      </c>
    </row>
    <row r="126" spans="1:9">
      <c r="A126" s="65">
        <v>104</v>
      </c>
      <c r="B126" s="69"/>
      <c r="C126" s="66"/>
      <c r="D126" s="67"/>
      <c r="E126" s="68"/>
      <c r="F126" s="80"/>
      <c r="G126" s="80"/>
      <c r="H126" s="80"/>
      <c r="I126" s="102" t="e">
        <f t="shared" si="4"/>
        <v>#DIV/0!</v>
      </c>
    </row>
    <row r="127" spans="1:9">
      <c r="A127" s="65">
        <v>105</v>
      </c>
      <c r="B127" s="69"/>
      <c r="C127" s="66"/>
      <c r="D127" s="67"/>
      <c r="E127" s="68"/>
      <c r="F127" s="80"/>
      <c r="G127" s="80"/>
      <c r="H127" s="80"/>
      <c r="I127" s="102" t="e">
        <f t="shared" si="4"/>
        <v>#DIV/0!</v>
      </c>
    </row>
    <row r="128" spans="1:9">
      <c r="A128" s="65">
        <v>106</v>
      </c>
      <c r="B128" s="66"/>
      <c r="C128" s="66"/>
      <c r="D128" s="67"/>
      <c r="E128" s="70"/>
      <c r="F128" s="80"/>
      <c r="G128" s="80"/>
      <c r="H128" s="80"/>
      <c r="I128" s="102" t="e">
        <f t="shared" si="4"/>
        <v>#DIV/0!</v>
      </c>
    </row>
    <row r="129" spans="1:9">
      <c r="A129" s="65">
        <v>107</v>
      </c>
      <c r="B129" s="66"/>
      <c r="C129" s="66"/>
      <c r="D129" s="67"/>
      <c r="E129" s="70"/>
      <c r="F129" s="80"/>
      <c r="G129" s="80"/>
      <c r="H129" s="80"/>
      <c r="I129" s="102" t="e">
        <f t="shared" si="4"/>
        <v>#DIV/0!</v>
      </c>
    </row>
    <row r="130" spans="1:9">
      <c r="A130" s="65">
        <v>108</v>
      </c>
      <c r="B130" s="66"/>
      <c r="C130" s="66"/>
      <c r="D130" s="67"/>
      <c r="E130" s="70"/>
      <c r="F130" s="80"/>
      <c r="G130" s="80"/>
      <c r="H130" s="80"/>
      <c r="I130" s="102" t="e">
        <f t="shared" si="4"/>
        <v>#DIV/0!</v>
      </c>
    </row>
    <row r="131" spans="1:9">
      <c r="A131" s="65">
        <v>109</v>
      </c>
      <c r="B131" s="66"/>
      <c r="C131" s="66"/>
      <c r="D131" s="67"/>
      <c r="E131" s="70"/>
      <c r="F131" s="80"/>
      <c r="G131" s="80"/>
      <c r="H131" s="80"/>
      <c r="I131" s="102" t="e">
        <f t="shared" si="4"/>
        <v>#DIV/0!</v>
      </c>
    </row>
    <row r="132" spans="1:9">
      <c r="A132" s="65">
        <v>110</v>
      </c>
      <c r="B132" s="66"/>
      <c r="C132" s="66"/>
      <c r="D132" s="67"/>
      <c r="E132" s="70"/>
      <c r="F132" s="80"/>
      <c r="G132" s="80"/>
      <c r="H132" s="80"/>
      <c r="I132" s="102" t="e">
        <f t="shared" si="4"/>
        <v>#DIV/0!</v>
      </c>
    </row>
    <row r="133" spans="1:9">
      <c r="A133" s="65">
        <v>111</v>
      </c>
      <c r="B133" s="66"/>
      <c r="C133" s="66"/>
      <c r="D133" s="67"/>
      <c r="E133" s="70"/>
      <c r="F133" s="80"/>
      <c r="G133" s="80"/>
      <c r="H133" s="80"/>
      <c r="I133" s="102" t="e">
        <f t="shared" si="4"/>
        <v>#DIV/0!</v>
      </c>
    </row>
    <row r="134" spans="1:9">
      <c r="A134" s="65">
        <v>112</v>
      </c>
      <c r="B134" s="66"/>
      <c r="C134" s="66"/>
      <c r="D134" s="67"/>
      <c r="E134" s="68"/>
      <c r="F134" s="80"/>
      <c r="G134" s="80"/>
      <c r="H134" s="80"/>
      <c r="I134" s="102" t="e">
        <f t="shared" si="4"/>
        <v>#DIV/0!</v>
      </c>
    </row>
    <row r="135" spans="1:9">
      <c r="A135" s="65">
        <v>113</v>
      </c>
      <c r="B135" s="66"/>
      <c r="C135" s="66"/>
      <c r="D135" s="67"/>
      <c r="E135" s="68"/>
      <c r="F135" s="80"/>
      <c r="G135" s="80"/>
      <c r="H135" s="80"/>
      <c r="I135" s="102" t="e">
        <f t="shared" si="4"/>
        <v>#DIV/0!</v>
      </c>
    </row>
    <row r="136" spans="1:9">
      <c r="A136" s="65">
        <v>114</v>
      </c>
      <c r="B136" s="66"/>
      <c r="C136" s="66"/>
      <c r="D136" s="67"/>
      <c r="E136" s="68"/>
      <c r="F136" s="80"/>
      <c r="G136" s="80"/>
      <c r="H136" s="80"/>
      <c r="I136" s="102" t="e">
        <f t="shared" si="4"/>
        <v>#DIV/0!</v>
      </c>
    </row>
    <row r="137" spans="1:9">
      <c r="A137" s="65">
        <v>115</v>
      </c>
      <c r="B137" s="66"/>
      <c r="C137" s="66"/>
      <c r="D137" s="67"/>
      <c r="E137" s="68"/>
      <c r="F137" s="80"/>
      <c r="G137" s="80"/>
      <c r="H137" s="80"/>
      <c r="I137" s="102" t="e">
        <f t="shared" si="4"/>
        <v>#DIV/0!</v>
      </c>
    </row>
    <row r="138" spans="1:9">
      <c r="A138" s="65">
        <v>116</v>
      </c>
      <c r="B138" s="66"/>
      <c r="C138" s="66"/>
      <c r="D138" s="67"/>
      <c r="E138" s="68"/>
      <c r="F138" s="80"/>
      <c r="G138" s="80"/>
      <c r="H138" s="80"/>
      <c r="I138" s="102" t="e">
        <f t="shared" si="4"/>
        <v>#DIV/0!</v>
      </c>
    </row>
    <row r="139" spans="1:9">
      <c r="A139" s="65">
        <v>117</v>
      </c>
      <c r="B139" s="66"/>
      <c r="C139" s="66"/>
      <c r="D139" s="67"/>
      <c r="E139" s="68"/>
      <c r="F139" s="80"/>
      <c r="G139" s="80"/>
      <c r="H139" s="80"/>
      <c r="I139" s="102" t="e">
        <f t="shared" si="4"/>
        <v>#DIV/0!</v>
      </c>
    </row>
    <row r="140" spans="1:9">
      <c r="A140" s="65">
        <v>118</v>
      </c>
      <c r="B140" s="66"/>
      <c r="C140" s="66"/>
      <c r="D140" s="67"/>
      <c r="E140" s="68"/>
      <c r="F140" s="80"/>
      <c r="G140" s="80"/>
      <c r="H140" s="80"/>
      <c r="I140" s="102" t="e">
        <f t="shared" si="4"/>
        <v>#DIV/0!</v>
      </c>
    </row>
    <row r="141" spans="1:9">
      <c r="A141" s="65">
        <v>119</v>
      </c>
      <c r="B141" s="66"/>
      <c r="C141" s="66"/>
      <c r="D141" s="67"/>
      <c r="E141" s="68"/>
      <c r="F141" s="80"/>
      <c r="G141" s="80"/>
      <c r="H141" s="80"/>
      <c r="I141" s="102" t="e">
        <f t="shared" si="4"/>
        <v>#DIV/0!</v>
      </c>
    </row>
    <row r="142" spans="1:9">
      <c r="A142" s="65">
        <v>120</v>
      </c>
      <c r="B142" s="66"/>
      <c r="C142" s="66"/>
      <c r="D142" s="67"/>
      <c r="E142" s="68"/>
      <c r="F142" s="80"/>
      <c r="G142" s="80"/>
      <c r="H142" s="80"/>
      <c r="I142" s="102" t="e">
        <f t="shared" si="4"/>
        <v>#DIV/0!</v>
      </c>
    </row>
    <row r="143" spans="1:9">
      <c r="A143" s="65">
        <v>121</v>
      </c>
      <c r="B143" s="66"/>
      <c r="C143" s="66"/>
      <c r="D143" s="67"/>
      <c r="E143" s="68"/>
      <c r="F143" s="80"/>
      <c r="G143" s="80"/>
      <c r="H143" s="80"/>
      <c r="I143" s="102" t="e">
        <f t="shared" si="4"/>
        <v>#DIV/0!</v>
      </c>
    </row>
    <row r="144" spans="1:9">
      <c r="A144" s="65">
        <v>122</v>
      </c>
      <c r="B144" s="66"/>
      <c r="C144" s="66"/>
      <c r="D144" s="67"/>
      <c r="E144" s="68"/>
      <c r="F144" s="80"/>
      <c r="G144" s="80"/>
      <c r="H144" s="80"/>
      <c r="I144" s="102" t="e">
        <f t="shared" si="4"/>
        <v>#DIV/0!</v>
      </c>
    </row>
    <row r="145" spans="1:9">
      <c r="A145" s="65">
        <v>123</v>
      </c>
      <c r="B145" s="66"/>
      <c r="C145" s="66"/>
      <c r="D145" s="67"/>
      <c r="E145" s="68"/>
      <c r="F145" s="80"/>
      <c r="G145" s="80"/>
      <c r="H145" s="80"/>
      <c r="I145" s="102" t="e">
        <f t="shared" si="4"/>
        <v>#DIV/0!</v>
      </c>
    </row>
    <row r="146" spans="1:9">
      <c r="A146" s="65">
        <v>124</v>
      </c>
      <c r="B146" s="66"/>
      <c r="C146" s="66"/>
      <c r="D146" s="67"/>
      <c r="E146" s="68"/>
      <c r="F146" s="80"/>
      <c r="G146" s="80"/>
      <c r="H146" s="80"/>
      <c r="I146" s="102" t="e">
        <f t="shared" si="4"/>
        <v>#DIV/0!</v>
      </c>
    </row>
    <row r="147" spans="1:9">
      <c r="A147" s="65">
        <v>125</v>
      </c>
      <c r="B147" s="66"/>
      <c r="C147" s="66"/>
      <c r="D147" s="67"/>
      <c r="E147" s="68"/>
      <c r="F147" s="80"/>
      <c r="G147" s="80"/>
      <c r="H147" s="80"/>
      <c r="I147" s="102" t="e">
        <f t="shared" si="4"/>
        <v>#DIV/0!</v>
      </c>
    </row>
    <row r="148" spans="1:9" ht="15.75" customHeight="1" thickBot="1">
      <c r="A148" s="71" t="s">
        <v>56</v>
      </c>
      <c r="B148" s="286" t="s">
        <v>57</v>
      </c>
      <c r="C148" s="286"/>
      <c r="D148" s="286"/>
      <c r="E148" s="286"/>
      <c r="F148" s="72">
        <f>SUM(F123:F147)</f>
        <v>0</v>
      </c>
      <c r="G148" s="72">
        <f>SUM(G123:G147)</f>
        <v>0</v>
      </c>
      <c r="H148" s="73">
        <f>SUM(H123:H147)</f>
        <v>0</v>
      </c>
      <c r="I148" s="102" t="e">
        <f t="shared" si="4"/>
        <v>#DIV/0!</v>
      </c>
    </row>
    <row r="149" spans="1:9" ht="13.9" customHeight="1">
      <c r="A149" s="303" t="s">
        <v>51</v>
      </c>
      <c r="B149" s="303"/>
      <c r="C149" s="303"/>
      <c r="D149" s="303"/>
      <c r="E149" s="303"/>
      <c r="F149" s="303"/>
      <c r="G149" s="303"/>
      <c r="H149" s="303"/>
      <c r="I149" s="303"/>
    </row>
    <row r="150" spans="1:9" ht="38.25">
      <c r="A150" s="61" t="s">
        <v>52</v>
      </c>
      <c r="B150" s="62" t="s">
        <v>53</v>
      </c>
      <c r="C150" s="62" t="s">
        <v>17</v>
      </c>
      <c r="D150" s="119" t="s">
        <v>77</v>
      </c>
      <c r="E150" s="62" t="s">
        <v>54</v>
      </c>
      <c r="F150" s="62" t="s">
        <v>99</v>
      </c>
      <c r="G150" s="124" t="s">
        <v>101</v>
      </c>
      <c r="H150" s="63" t="s">
        <v>55</v>
      </c>
      <c r="I150" s="101" t="s">
        <v>46</v>
      </c>
    </row>
    <row r="151" spans="1:9">
      <c r="A151" s="65">
        <v>126</v>
      </c>
      <c r="B151" s="66"/>
      <c r="C151" s="66"/>
      <c r="D151" s="67"/>
      <c r="E151" s="68"/>
      <c r="F151" s="80"/>
      <c r="G151" s="80"/>
      <c r="H151" s="80"/>
      <c r="I151" s="102" t="e">
        <f>H151/G151</f>
        <v>#DIV/0!</v>
      </c>
    </row>
    <row r="152" spans="1:9">
      <c r="A152" s="65">
        <v>127</v>
      </c>
      <c r="B152" s="69"/>
      <c r="C152" s="66"/>
      <c r="D152" s="67"/>
      <c r="E152" s="68"/>
      <c r="F152" s="80"/>
      <c r="G152" s="80"/>
      <c r="H152" s="80"/>
      <c r="I152" s="102" t="e">
        <f t="shared" ref="I152:I176" si="5">H152/G152</f>
        <v>#DIV/0!</v>
      </c>
    </row>
    <row r="153" spans="1:9">
      <c r="A153" s="65">
        <v>128</v>
      </c>
      <c r="B153" s="69"/>
      <c r="C153" s="66"/>
      <c r="D153" s="67"/>
      <c r="E153" s="68"/>
      <c r="F153" s="80"/>
      <c r="G153" s="80"/>
      <c r="H153" s="80"/>
      <c r="I153" s="102" t="e">
        <f t="shared" si="5"/>
        <v>#DIV/0!</v>
      </c>
    </row>
    <row r="154" spans="1:9">
      <c r="A154" s="65">
        <v>129</v>
      </c>
      <c r="B154" s="69"/>
      <c r="C154" s="66"/>
      <c r="D154" s="67"/>
      <c r="E154" s="68"/>
      <c r="F154" s="80"/>
      <c r="G154" s="80"/>
      <c r="H154" s="80"/>
      <c r="I154" s="102" t="e">
        <f t="shared" si="5"/>
        <v>#DIV/0!</v>
      </c>
    </row>
    <row r="155" spans="1:9">
      <c r="A155" s="65">
        <v>130</v>
      </c>
      <c r="B155" s="69"/>
      <c r="C155" s="66"/>
      <c r="D155" s="67"/>
      <c r="E155" s="68"/>
      <c r="F155" s="80"/>
      <c r="G155" s="80"/>
      <c r="H155" s="80"/>
      <c r="I155" s="102" t="e">
        <f t="shared" si="5"/>
        <v>#DIV/0!</v>
      </c>
    </row>
    <row r="156" spans="1:9">
      <c r="A156" s="65">
        <v>131</v>
      </c>
      <c r="B156" s="66"/>
      <c r="C156" s="66"/>
      <c r="D156" s="67"/>
      <c r="E156" s="70"/>
      <c r="F156" s="80"/>
      <c r="G156" s="80"/>
      <c r="H156" s="80"/>
      <c r="I156" s="102" t="e">
        <f t="shared" si="5"/>
        <v>#DIV/0!</v>
      </c>
    </row>
    <row r="157" spans="1:9">
      <c r="A157" s="65">
        <v>132</v>
      </c>
      <c r="B157" s="66"/>
      <c r="C157" s="66"/>
      <c r="D157" s="67"/>
      <c r="E157" s="70"/>
      <c r="F157" s="80"/>
      <c r="G157" s="80"/>
      <c r="H157" s="80"/>
      <c r="I157" s="102" t="e">
        <f t="shared" si="5"/>
        <v>#DIV/0!</v>
      </c>
    </row>
    <row r="158" spans="1:9">
      <c r="A158" s="65">
        <v>133</v>
      </c>
      <c r="B158" s="66"/>
      <c r="C158" s="66"/>
      <c r="D158" s="67"/>
      <c r="E158" s="70"/>
      <c r="F158" s="80"/>
      <c r="G158" s="80"/>
      <c r="H158" s="80"/>
      <c r="I158" s="102" t="e">
        <f t="shared" si="5"/>
        <v>#DIV/0!</v>
      </c>
    </row>
    <row r="159" spans="1:9">
      <c r="A159" s="65">
        <v>134</v>
      </c>
      <c r="B159" s="66"/>
      <c r="C159" s="66"/>
      <c r="D159" s="67"/>
      <c r="E159" s="70"/>
      <c r="F159" s="80"/>
      <c r="G159" s="80"/>
      <c r="H159" s="80"/>
      <c r="I159" s="102" t="e">
        <f t="shared" si="5"/>
        <v>#DIV/0!</v>
      </c>
    </row>
    <row r="160" spans="1:9">
      <c r="A160" s="65">
        <v>135</v>
      </c>
      <c r="B160" s="66"/>
      <c r="C160" s="66"/>
      <c r="D160" s="67"/>
      <c r="E160" s="70"/>
      <c r="F160" s="80"/>
      <c r="G160" s="80"/>
      <c r="H160" s="80"/>
      <c r="I160" s="102" t="e">
        <f t="shared" si="5"/>
        <v>#DIV/0!</v>
      </c>
    </row>
    <row r="161" spans="1:9">
      <c r="A161" s="65">
        <v>136</v>
      </c>
      <c r="B161" s="66"/>
      <c r="C161" s="66"/>
      <c r="D161" s="67"/>
      <c r="E161" s="70"/>
      <c r="F161" s="80"/>
      <c r="G161" s="80"/>
      <c r="H161" s="80"/>
      <c r="I161" s="102" t="e">
        <f t="shared" si="5"/>
        <v>#DIV/0!</v>
      </c>
    </row>
    <row r="162" spans="1:9">
      <c r="A162" s="65">
        <v>137</v>
      </c>
      <c r="B162" s="66"/>
      <c r="C162" s="66"/>
      <c r="D162" s="67"/>
      <c r="E162" s="68"/>
      <c r="F162" s="80"/>
      <c r="G162" s="80"/>
      <c r="H162" s="80"/>
      <c r="I162" s="102" t="e">
        <f t="shared" si="5"/>
        <v>#DIV/0!</v>
      </c>
    </row>
    <row r="163" spans="1:9">
      <c r="A163" s="65">
        <v>138</v>
      </c>
      <c r="B163" s="66"/>
      <c r="C163" s="66"/>
      <c r="D163" s="67"/>
      <c r="E163" s="68"/>
      <c r="F163" s="80"/>
      <c r="G163" s="80"/>
      <c r="H163" s="80"/>
      <c r="I163" s="102" t="e">
        <f t="shared" si="5"/>
        <v>#DIV/0!</v>
      </c>
    </row>
    <row r="164" spans="1:9">
      <c r="A164" s="65">
        <v>139</v>
      </c>
      <c r="B164" s="66"/>
      <c r="C164" s="66"/>
      <c r="D164" s="67"/>
      <c r="E164" s="68"/>
      <c r="F164" s="80"/>
      <c r="G164" s="80"/>
      <c r="H164" s="80"/>
      <c r="I164" s="102" t="e">
        <f t="shared" si="5"/>
        <v>#DIV/0!</v>
      </c>
    </row>
    <row r="165" spans="1:9">
      <c r="A165" s="65">
        <v>140</v>
      </c>
      <c r="B165" s="66"/>
      <c r="C165" s="66"/>
      <c r="D165" s="67"/>
      <c r="E165" s="68"/>
      <c r="F165" s="80"/>
      <c r="G165" s="80"/>
      <c r="H165" s="80"/>
      <c r="I165" s="102" t="e">
        <f t="shared" si="5"/>
        <v>#DIV/0!</v>
      </c>
    </row>
    <row r="166" spans="1:9">
      <c r="A166" s="65">
        <v>141</v>
      </c>
      <c r="B166" s="66"/>
      <c r="C166" s="66"/>
      <c r="D166" s="67"/>
      <c r="E166" s="68"/>
      <c r="F166" s="80"/>
      <c r="G166" s="80"/>
      <c r="H166" s="80"/>
      <c r="I166" s="102" t="e">
        <f t="shared" si="5"/>
        <v>#DIV/0!</v>
      </c>
    </row>
    <row r="167" spans="1:9">
      <c r="A167" s="65">
        <v>142</v>
      </c>
      <c r="B167" s="66"/>
      <c r="C167" s="66"/>
      <c r="D167" s="67"/>
      <c r="E167" s="68"/>
      <c r="F167" s="80"/>
      <c r="G167" s="80"/>
      <c r="H167" s="80"/>
      <c r="I167" s="102" t="e">
        <f t="shared" si="5"/>
        <v>#DIV/0!</v>
      </c>
    </row>
    <row r="168" spans="1:9">
      <c r="A168" s="65">
        <v>143</v>
      </c>
      <c r="B168" s="66"/>
      <c r="C168" s="66"/>
      <c r="D168" s="67"/>
      <c r="E168" s="68"/>
      <c r="F168" s="80"/>
      <c r="G168" s="80"/>
      <c r="H168" s="80"/>
      <c r="I168" s="102" t="e">
        <f t="shared" si="5"/>
        <v>#DIV/0!</v>
      </c>
    </row>
    <row r="169" spans="1:9">
      <c r="A169" s="65">
        <v>144</v>
      </c>
      <c r="B169" s="66"/>
      <c r="C169" s="66"/>
      <c r="D169" s="67"/>
      <c r="E169" s="68"/>
      <c r="F169" s="80"/>
      <c r="G169" s="80"/>
      <c r="H169" s="80"/>
      <c r="I169" s="102" t="e">
        <f t="shared" si="5"/>
        <v>#DIV/0!</v>
      </c>
    </row>
    <row r="170" spans="1:9">
      <c r="A170" s="65">
        <v>145</v>
      </c>
      <c r="B170" s="66"/>
      <c r="C170" s="66"/>
      <c r="D170" s="67"/>
      <c r="E170" s="68"/>
      <c r="F170" s="80"/>
      <c r="G170" s="80"/>
      <c r="H170" s="80"/>
      <c r="I170" s="102" t="e">
        <f t="shared" si="5"/>
        <v>#DIV/0!</v>
      </c>
    </row>
    <row r="171" spans="1:9">
      <c r="A171" s="65">
        <v>146</v>
      </c>
      <c r="B171" s="66"/>
      <c r="C171" s="66"/>
      <c r="D171" s="67"/>
      <c r="E171" s="68"/>
      <c r="F171" s="80"/>
      <c r="G171" s="80"/>
      <c r="H171" s="80"/>
      <c r="I171" s="102" t="e">
        <f t="shared" si="5"/>
        <v>#DIV/0!</v>
      </c>
    </row>
    <row r="172" spans="1:9">
      <c r="A172" s="65">
        <v>147</v>
      </c>
      <c r="B172" s="66"/>
      <c r="C172" s="66"/>
      <c r="D172" s="67"/>
      <c r="E172" s="68"/>
      <c r="F172" s="80"/>
      <c r="G172" s="80"/>
      <c r="H172" s="80"/>
      <c r="I172" s="102" t="e">
        <f t="shared" si="5"/>
        <v>#DIV/0!</v>
      </c>
    </row>
    <row r="173" spans="1:9">
      <c r="A173" s="65">
        <v>148</v>
      </c>
      <c r="B173" s="66"/>
      <c r="C173" s="66"/>
      <c r="D173" s="67"/>
      <c r="E173" s="68"/>
      <c r="F173" s="80"/>
      <c r="G173" s="80"/>
      <c r="H173" s="80"/>
      <c r="I173" s="102" t="e">
        <f t="shared" si="5"/>
        <v>#DIV/0!</v>
      </c>
    </row>
    <row r="174" spans="1:9">
      <c r="A174" s="65">
        <v>149</v>
      </c>
      <c r="B174" s="66"/>
      <c r="C174" s="66"/>
      <c r="D174" s="67"/>
      <c r="E174" s="68"/>
      <c r="F174" s="80"/>
      <c r="G174" s="80"/>
      <c r="H174" s="80"/>
      <c r="I174" s="102" t="e">
        <f t="shared" si="5"/>
        <v>#DIV/0!</v>
      </c>
    </row>
    <row r="175" spans="1:9">
      <c r="A175" s="65">
        <v>150</v>
      </c>
      <c r="B175" s="66"/>
      <c r="C175" s="66"/>
      <c r="D175" s="67"/>
      <c r="E175" s="68"/>
      <c r="F175" s="80"/>
      <c r="G175" s="80"/>
      <c r="H175" s="80"/>
      <c r="I175" s="102" t="e">
        <f t="shared" si="5"/>
        <v>#DIV/0!</v>
      </c>
    </row>
    <row r="176" spans="1:9" ht="15.75" customHeight="1" thickBot="1">
      <c r="A176" s="71" t="s">
        <v>56</v>
      </c>
      <c r="B176" s="286" t="s">
        <v>57</v>
      </c>
      <c r="C176" s="286"/>
      <c r="D176" s="286"/>
      <c r="E176" s="286"/>
      <c r="F176" s="72">
        <f>SUM(F151:F175)</f>
        <v>0</v>
      </c>
      <c r="G176" s="72">
        <f>SUM(G151:G175)</f>
        <v>0</v>
      </c>
      <c r="H176" s="73">
        <f>SUM(H151:H175)</f>
        <v>0</v>
      </c>
      <c r="I176" s="102" t="e">
        <f t="shared" si="5"/>
        <v>#DIV/0!</v>
      </c>
    </row>
    <row r="177" spans="1:9" ht="13.5" customHeight="1">
      <c r="A177" s="303" t="s">
        <v>51</v>
      </c>
      <c r="B177" s="303"/>
      <c r="C177" s="303"/>
      <c r="D177" s="303"/>
      <c r="E177" s="303"/>
      <c r="F177" s="303"/>
      <c r="G177" s="303"/>
      <c r="H177" s="303"/>
      <c r="I177" s="303"/>
    </row>
    <row r="178" spans="1:9" ht="38.25">
      <c r="A178" s="61" t="s">
        <v>52</v>
      </c>
      <c r="B178" s="62" t="s">
        <v>53</v>
      </c>
      <c r="C178" s="62" t="s">
        <v>17</v>
      </c>
      <c r="D178" s="119" t="s">
        <v>77</v>
      </c>
      <c r="E178" s="62" t="s">
        <v>54</v>
      </c>
      <c r="F178" s="62" t="s">
        <v>99</v>
      </c>
      <c r="G178" s="124" t="s">
        <v>101</v>
      </c>
      <c r="H178" s="63" t="s">
        <v>55</v>
      </c>
      <c r="I178" s="101" t="s">
        <v>46</v>
      </c>
    </row>
    <row r="179" spans="1:9">
      <c r="A179" s="65">
        <v>151</v>
      </c>
      <c r="B179" s="66"/>
      <c r="C179" s="66"/>
      <c r="D179" s="67"/>
      <c r="E179" s="68"/>
      <c r="F179" s="80"/>
      <c r="G179" s="80"/>
      <c r="H179" s="80"/>
      <c r="I179" s="102" t="e">
        <f>H179/G179</f>
        <v>#DIV/0!</v>
      </c>
    </row>
    <row r="180" spans="1:9">
      <c r="A180" s="65">
        <v>152</v>
      </c>
      <c r="B180" s="69"/>
      <c r="C180" s="66"/>
      <c r="D180" s="67"/>
      <c r="E180" s="68"/>
      <c r="F180" s="80"/>
      <c r="G180" s="80"/>
      <c r="H180" s="80"/>
      <c r="I180" s="102" t="e">
        <f t="shared" ref="I180:I204" si="6">H180/G180</f>
        <v>#DIV/0!</v>
      </c>
    </row>
    <row r="181" spans="1:9">
      <c r="A181" s="65">
        <v>153</v>
      </c>
      <c r="B181" s="69"/>
      <c r="C181" s="66"/>
      <c r="D181" s="67"/>
      <c r="E181" s="68"/>
      <c r="F181" s="80"/>
      <c r="G181" s="80"/>
      <c r="H181" s="80"/>
      <c r="I181" s="102" t="e">
        <f t="shared" si="6"/>
        <v>#DIV/0!</v>
      </c>
    </row>
    <row r="182" spans="1:9">
      <c r="A182" s="65">
        <v>154</v>
      </c>
      <c r="B182" s="69"/>
      <c r="C182" s="66"/>
      <c r="D182" s="67"/>
      <c r="E182" s="68"/>
      <c r="F182" s="80"/>
      <c r="G182" s="80"/>
      <c r="H182" s="80"/>
      <c r="I182" s="102" t="e">
        <f t="shared" si="6"/>
        <v>#DIV/0!</v>
      </c>
    </row>
    <row r="183" spans="1:9">
      <c r="A183" s="65">
        <v>155</v>
      </c>
      <c r="B183" s="69"/>
      <c r="C183" s="66"/>
      <c r="D183" s="67"/>
      <c r="E183" s="68"/>
      <c r="F183" s="80"/>
      <c r="G183" s="80"/>
      <c r="H183" s="80"/>
      <c r="I183" s="102" t="e">
        <f t="shared" si="6"/>
        <v>#DIV/0!</v>
      </c>
    </row>
    <row r="184" spans="1:9">
      <c r="A184" s="65">
        <v>156</v>
      </c>
      <c r="B184" s="66"/>
      <c r="C184" s="66"/>
      <c r="D184" s="67"/>
      <c r="E184" s="70"/>
      <c r="F184" s="80"/>
      <c r="G184" s="80"/>
      <c r="H184" s="80"/>
      <c r="I184" s="102" t="e">
        <f t="shared" si="6"/>
        <v>#DIV/0!</v>
      </c>
    </row>
    <row r="185" spans="1:9">
      <c r="A185" s="65">
        <v>157</v>
      </c>
      <c r="B185" s="66"/>
      <c r="C185" s="66"/>
      <c r="D185" s="67"/>
      <c r="E185" s="70"/>
      <c r="F185" s="80"/>
      <c r="G185" s="80"/>
      <c r="H185" s="80"/>
      <c r="I185" s="102" t="e">
        <f t="shared" si="6"/>
        <v>#DIV/0!</v>
      </c>
    </row>
    <row r="186" spans="1:9">
      <c r="A186" s="65">
        <v>158</v>
      </c>
      <c r="B186" s="66"/>
      <c r="C186" s="66"/>
      <c r="D186" s="67"/>
      <c r="E186" s="70"/>
      <c r="F186" s="80"/>
      <c r="G186" s="80"/>
      <c r="H186" s="80"/>
      <c r="I186" s="102" t="e">
        <f t="shared" si="6"/>
        <v>#DIV/0!</v>
      </c>
    </row>
    <row r="187" spans="1:9">
      <c r="A187" s="65">
        <v>159</v>
      </c>
      <c r="B187" s="66"/>
      <c r="C187" s="66"/>
      <c r="D187" s="67"/>
      <c r="E187" s="70"/>
      <c r="F187" s="80"/>
      <c r="G187" s="80"/>
      <c r="H187" s="80"/>
      <c r="I187" s="102" t="e">
        <f t="shared" si="6"/>
        <v>#DIV/0!</v>
      </c>
    </row>
    <row r="188" spans="1:9">
      <c r="A188" s="65">
        <v>160</v>
      </c>
      <c r="B188" s="66"/>
      <c r="C188" s="66"/>
      <c r="D188" s="67"/>
      <c r="E188" s="70"/>
      <c r="F188" s="80"/>
      <c r="G188" s="80"/>
      <c r="H188" s="80"/>
      <c r="I188" s="102" t="e">
        <f t="shared" si="6"/>
        <v>#DIV/0!</v>
      </c>
    </row>
    <row r="189" spans="1:9">
      <c r="A189" s="65">
        <v>161</v>
      </c>
      <c r="B189" s="66"/>
      <c r="C189" s="66"/>
      <c r="D189" s="67"/>
      <c r="E189" s="70"/>
      <c r="F189" s="80"/>
      <c r="G189" s="80"/>
      <c r="H189" s="80"/>
      <c r="I189" s="102" t="e">
        <f t="shared" si="6"/>
        <v>#DIV/0!</v>
      </c>
    </row>
    <row r="190" spans="1:9">
      <c r="A190" s="65">
        <v>162</v>
      </c>
      <c r="B190" s="66"/>
      <c r="C190" s="66"/>
      <c r="D190" s="67"/>
      <c r="E190" s="68"/>
      <c r="F190" s="80"/>
      <c r="G190" s="80"/>
      <c r="H190" s="80"/>
      <c r="I190" s="102" t="e">
        <f t="shared" si="6"/>
        <v>#DIV/0!</v>
      </c>
    </row>
    <row r="191" spans="1:9">
      <c r="A191" s="65">
        <v>163</v>
      </c>
      <c r="B191" s="66"/>
      <c r="C191" s="66"/>
      <c r="D191" s="67"/>
      <c r="E191" s="68"/>
      <c r="F191" s="80"/>
      <c r="G191" s="80"/>
      <c r="H191" s="80"/>
      <c r="I191" s="102" t="e">
        <f t="shared" si="6"/>
        <v>#DIV/0!</v>
      </c>
    </row>
    <row r="192" spans="1:9">
      <c r="A192" s="65">
        <v>164</v>
      </c>
      <c r="B192" s="66"/>
      <c r="C192" s="66"/>
      <c r="D192" s="67"/>
      <c r="E192" s="68"/>
      <c r="F192" s="80"/>
      <c r="G192" s="80"/>
      <c r="H192" s="80"/>
      <c r="I192" s="102" t="e">
        <f t="shared" si="6"/>
        <v>#DIV/0!</v>
      </c>
    </row>
    <row r="193" spans="1:9">
      <c r="A193" s="65">
        <v>165</v>
      </c>
      <c r="B193" s="66"/>
      <c r="C193" s="66"/>
      <c r="D193" s="67"/>
      <c r="E193" s="68"/>
      <c r="F193" s="80"/>
      <c r="G193" s="80"/>
      <c r="H193" s="80"/>
      <c r="I193" s="102" t="e">
        <f t="shared" si="6"/>
        <v>#DIV/0!</v>
      </c>
    </row>
    <row r="194" spans="1:9">
      <c r="A194" s="65">
        <v>166</v>
      </c>
      <c r="B194" s="66"/>
      <c r="C194" s="66"/>
      <c r="D194" s="67"/>
      <c r="E194" s="68"/>
      <c r="F194" s="80"/>
      <c r="G194" s="80"/>
      <c r="H194" s="80"/>
      <c r="I194" s="102" t="e">
        <f t="shared" si="6"/>
        <v>#DIV/0!</v>
      </c>
    </row>
    <row r="195" spans="1:9">
      <c r="A195" s="65">
        <v>167</v>
      </c>
      <c r="B195" s="66"/>
      <c r="C195" s="66"/>
      <c r="D195" s="67"/>
      <c r="E195" s="68"/>
      <c r="F195" s="80"/>
      <c r="G195" s="80"/>
      <c r="H195" s="80"/>
      <c r="I195" s="102" t="e">
        <f t="shared" si="6"/>
        <v>#DIV/0!</v>
      </c>
    </row>
    <row r="196" spans="1:9">
      <c r="A196" s="65">
        <v>168</v>
      </c>
      <c r="B196" s="66"/>
      <c r="C196" s="66"/>
      <c r="D196" s="67"/>
      <c r="E196" s="68"/>
      <c r="F196" s="80"/>
      <c r="G196" s="80"/>
      <c r="H196" s="80"/>
      <c r="I196" s="102" t="e">
        <f t="shared" si="6"/>
        <v>#DIV/0!</v>
      </c>
    </row>
    <row r="197" spans="1:9">
      <c r="A197" s="65">
        <v>169</v>
      </c>
      <c r="B197" s="66"/>
      <c r="C197" s="66"/>
      <c r="D197" s="67"/>
      <c r="E197" s="68"/>
      <c r="F197" s="80"/>
      <c r="G197" s="80"/>
      <c r="H197" s="80"/>
      <c r="I197" s="102" t="e">
        <f t="shared" si="6"/>
        <v>#DIV/0!</v>
      </c>
    </row>
    <row r="198" spans="1:9">
      <c r="A198" s="65">
        <v>170</v>
      </c>
      <c r="B198" s="66"/>
      <c r="C198" s="66"/>
      <c r="D198" s="67"/>
      <c r="E198" s="68"/>
      <c r="F198" s="80"/>
      <c r="G198" s="80"/>
      <c r="H198" s="80"/>
      <c r="I198" s="102" t="e">
        <f t="shared" si="6"/>
        <v>#DIV/0!</v>
      </c>
    </row>
    <row r="199" spans="1:9">
      <c r="A199" s="65">
        <v>171</v>
      </c>
      <c r="B199" s="66"/>
      <c r="C199" s="66"/>
      <c r="D199" s="67"/>
      <c r="E199" s="68"/>
      <c r="F199" s="80"/>
      <c r="G199" s="80"/>
      <c r="H199" s="80"/>
      <c r="I199" s="102" t="e">
        <f t="shared" si="6"/>
        <v>#DIV/0!</v>
      </c>
    </row>
    <row r="200" spans="1:9">
      <c r="A200" s="65">
        <v>172</v>
      </c>
      <c r="B200" s="66"/>
      <c r="C200" s="66"/>
      <c r="D200" s="67"/>
      <c r="E200" s="68"/>
      <c r="F200" s="80"/>
      <c r="G200" s="80"/>
      <c r="H200" s="80"/>
      <c r="I200" s="102" t="e">
        <f t="shared" si="6"/>
        <v>#DIV/0!</v>
      </c>
    </row>
    <row r="201" spans="1:9">
      <c r="A201" s="65">
        <v>173</v>
      </c>
      <c r="B201" s="66"/>
      <c r="C201" s="66"/>
      <c r="D201" s="67"/>
      <c r="E201" s="68"/>
      <c r="F201" s="80"/>
      <c r="G201" s="80"/>
      <c r="H201" s="80"/>
      <c r="I201" s="102" t="e">
        <f t="shared" si="6"/>
        <v>#DIV/0!</v>
      </c>
    </row>
    <row r="202" spans="1:9">
      <c r="A202" s="65">
        <v>174</v>
      </c>
      <c r="B202" s="66"/>
      <c r="C202" s="66"/>
      <c r="D202" s="67"/>
      <c r="E202" s="68"/>
      <c r="F202" s="80"/>
      <c r="G202" s="80"/>
      <c r="H202" s="80"/>
      <c r="I202" s="102" t="e">
        <f t="shared" si="6"/>
        <v>#DIV/0!</v>
      </c>
    </row>
    <row r="203" spans="1:9">
      <c r="A203" s="65">
        <v>175</v>
      </c>
      <c r="B203" s="66"/>
      <c r="C203" s="66"/>
      <c r="D203" s="67"/>
      <c r="E203" s="68"/>
      <c r="F203" s="80"/>
      <c r="G203" s="80"/>
      <c r="H203" s="80"/>
      <c r="I203" s="102" t="e">
        <f t="shared" si="6"/>
        <v>#DIV/0!</v>
      </c>
    </row>
    <row r="204" spans="1:9" ht="15.75" customHeight="1" thickBot="1">
      <c r="A204" s="71" t="s">
        <v>56</v>
      </c>
      <c r="B204" s="286" t="s">
        <v>57</v>
      </c>
      <c r="C204" s="286"/>
      <c r="D204" s="286"/>
      <c r="E204" s="286"/>
      <c r="F204" s="72">
        <f>SUM(F179:F203)</f>
        <v>0</v>
      </c>
      <c r="G204" s="72">
        <f>SUM(G179:G203)</f>
        <v>0</v>
      </c>
      <c r="H204" s="73">
        <f>SUM(H179:H203)</f>
        <v>0</v>
      </c>
      <c r="I204" s="102" t="e">
        <f t="shared" si="6"/>
        <v>#DIV/0!</v>
      </c>
    </row>
    <row r="205" spans="1:9" ht="13.9" customHeight="1">
      <c r="A205" s="303" t="s">
        <v>138</v>
      </c>
      <c r="B205" s="303"/>
      <c r="C205" s="303"/>
      <c r="D205" s="303"/>
      <c r="E205" s="303"/>
      <c r="F205" s="303"/>
      <c r="G205" s="303"/>
      <c r="H205" s="303"/>
      <c r="I205" s="303"/>
    </row>
    <row r="206" spans="1:9" ht="38.25">
      <c r="A206" s="61" t="s">
        <v>52</v>
      </c>
      <c r="B206" s="62" t="s">
        <v>53</v>
      </c>
      <c r="C206" s="62" t="s">
        <v>17</v>
      </c>
      <c r="D206" s="119" t="s">
        <v>77</v>
      </c>
      <c r="E206" s="62" t="s">
        <v>54</v>
      </c>
      <c r="F206" s="62" t="s">
        <v>99</v>
      </c>
      <c r="G206" s="124" t="s">
        <v>101</v>
      </c>
      <c r="H206" s="63" t="s">
        <v>55</v>
      </c>
      <c r="I206" s="101" t="s">
        <v>46</v>
      </c>
    </row>
    <row r="207" spans="1:9">
      <c r="A207" s="65">
        <v>176</v>
      </c>
      <c r="B207" s="66"/>
      <c r="C207" s="66"/>
      <c r="D207" s="67"/>
      <c r="E207" s="68"/>
      <c r="F207" s="80"/>
      <c r="G207" s="80"/>
      <c r="H207" s="80"/>
      <c r="I207" s="102" t="e">
        <f>H207/G207</f>
        <v>#DIV/0!</v>
      </c>
    </row>
    <row r="208" spans="1:9">
      <c r="A208" s="65">
        <v>177</v>
      </c>
      <c r="B208" s="69"/>
      <c r="C208" s="66"/>
      <c r="D208" s="67"/>
      <c r="E208" s="68"/>
      <c r="F208" s="80"/>
      <c r="G208" s="80"/>
      <c r="H208" s="80"/>
      <c r="I208" s="102" t="e">
        <f t="shared" ref="I208:I232" si="7">H208/G208</f>
        <v>#DIV/0!</v>
      </c>
    </row>
    <row r="209" spans="1:9">
      <c r="A209" s="65">
        <v>178</v>
      </c>
      <c r="B209" s="69"/>
      <c r="C209" s="66"/>
      <c r="D209" s="67"/>
      <c r="E209" s="68"/>
      <c r="F209" s="80"/>
      <c r="G209" s="80"/>
      <c r="H209" s="80"/>
      <c r="I209" s="102" t="e">
        <f t="shared" si="7"/>
        <v>#DIV/0!</v>
      </c>
    </row>
    <row r="210" spans="1:9">
      <c r="A210" s="65">
        <v>179</v>
      </c>
      <c r="B210" s="69"/>
      <c r="C210" s="66"/>
      <c r="D210" s="67"/>
      <c r="E210" s="68"/>
      <c r="F210" s="80"/>
      <c r="G210" s="80"/>
      <c r="H210" s="80"/>
      <c r="I210" s="102" t="e">
        <f t="shared" si="7"/>
        <v>#DIV/0!</v>
      </c>
    </row>
    <row r="211" spans="1:9">
      <c r="A211" s="65">
        <v>180</v>
      </c>
      <c r="B211" s="69"/>
      <c r="C211" s="66"/>
      <c r="D211" s="67"/>
      <c r="E211" s="68"/>
      <c r="F211" s="80"/>
      <c r="G211" s="80"/>
      <c r="H211" s="80"/>
      <c r="I211" s="102" t="e">
        <f t="shared" si="7"/>
        <v>#DIV/0!</v>
      </c>
    </row>
    <row r="212" spans="1:9">
      <c r="A212" s="65">
        <v>181</v>
      </c>
      <c r="B212" s="66"/>
      <c r="C212" s="66"/>
      <c r="D212" s="67"/>
      <c r="E212" s="70"/>
      <c r="F212" s="80"/>
      <c r="G212" s="80"/>
      <c r="H212" s="80"/>
      <c r="I212" s="102" t="e">
        <f t="shared" si="7"/>
        <v>#DIV/0!</v>
      </c>
    </row>
    <row r="213" spans="1:9">
      <c r="A213" s="65">
        <v>182</v>
      </c>
      <c r="B213" s="66"/>
      <c r="C213" s="66"/>
      <c r="D213" s="67"/>
      <c r="E213" s="70"/>
      <c r="F213" s="80"/>
      <c r="G213" s="80"/>
      <c r="H213" s="80"/>
      <c r="I213" s="102" t="e">
        <f t="shared" si="7"/>
        <v>#DIV/0!</v>
      </c>
    </row>
    <row r="214" spans="1:9">
      <c r="A214" s="65">
        <v>183</v>
      </c>
      <c r="B214" s="66"/>
      <c r="C214" s="66"/>
      <c r="D214" s="67"/>
      <c r="E214" s="70"/>
      <c r="F214" s="80"/>
      <c r="G214" s="80"/>
      <c r="H214" s="80"/>
      <c r="I214" s="102" t="e">
        <f t="shared" si="7"/>
        <v>#DIV/0!</v>
      </c>
    </row>
    <row r="215" spans="1:9">
      <c r="A215" s="65">
        <v>184</v>
      </c>
      <c r="B215" s="66"/>
      <c r="C215" s="66"/>
      <c r="D215" s="67"/>
      <c r="E215" s="70"/>
      <c r="F215" s="80"/>
      <c r="G215" s="80"/>
      <c r="H215" s="80"/>
      <c r="I215" s="102" t="e">
        <f t="shared" si="7"/>
        <v>#DIV/0!</v>
      </c>
    </row>
    <row r="216" spans="1:9">
      <c r="A216" s="65">
        <v>185</v>
      </c>
      <c r="B216" s="66"/>
      <c r="C216" s="66"/>
      <c r="D216" s="67"/>
      <c r="E216" s="70"/>
      <c r="F216" s="80"/>
      <c r="G216" s="80"/>
      <c r="H216" s="80"/>
      <c r="I216" s="102" t="e">
        <f t="shared" si="7"/>
        <v>#DIV/0!</v>
      </c>
    </row>
    <row r="217" spans="1:9">
      <c r="A217" s="65">
        <v>186</v>
      </c>
      <c r="B217" s="66"/>
      <c r="C217" s="66"/>
      <c r="D217" s="67"/>
      <c r="E217" s="70"/>
      <c r="F217" s="80"/>
      <c r="G217" s="80"/>
      <c r="H217" s="80"/>
      <c r="I217" s="102" t="e">
        <f t="shared" si="7"/>
        <v>#DIV/0!</v>
      </c>
    </row>
    <row r="218" spans="1:9">
      <c r="A218" s="65">
        <v>187</v>
      </c>
      <c r="B218" s="66"/>
      <c r="C218" s="66"/>
      <c r="D218" s="67"/>
      <c r="E218" s="68"/>
      <c r="F218" s="80"/>
      <c r="G218" s="80"/>
      <c r="H218" s="80"/>
      <c r="I218" s="102" t="e">
        <f t="shared" si="7"/>
        <v>#DIV/0!</v>
      </c>
    </row>
    <row r="219" spans="1:9">
      <c r="A219" s="65">
        <v>188</v>
      </c>
      <c r="B219" s="66"/>
      <c r="C219" s="66"/>
      <c r="D219" s="67"/>
      <c r="E219" s="68"/>
      <c r="F219" s="80"/>
      <c r="G219" s="80"/>
      <c r="H219" s="80"/>
      <c r="I219" s="102" t="e">
        <f t="shared" si="7"/>
        <v>#DIV/0!</v>
      </c>
    </row>
    <row r="220" spans="1:9">
      <c r="A220" s="65">
        <v>189</v>
      </c>
      <c r="B220" s="66"/>
      <c r="C220" s="66"/>
      <c r="D220" s="67"/>
      <c r="E220" s="68"/>
      <c r="F220" s="80"/>
      <c r="G220" s="80"/>
      <c r="H220" s="80"/>
      <c r="I220" s="102" t="e">
        <f t="shared" si="7"/>
        <v>#DIV/0!</v>
      </c>
    </row>
    <row r="221" spans="1:9">
      <c r="A221" s="65">
        <v>190</v>
      </c>
      <c r="B221" s="66"/>
      <c r="C221" s="66"/>
      <c r="D221" s="67"/>
      <c r="E221" s="68"/>
      <c r="F221" s="80"/>
      <c r="G221" s="80"/>
      <c r="H221" s="80"/>
      <c r="I221" s="102" t="e">
        <f t="shared" si="7"/>
        <v>#DIV/0!</v>
      </c>
    </row>
    <row r="222" spans="1:9">
      <c r="A222" s="65">
        <v>191</v>
      </c>
      <c r="B222" s="66"/>
      <c r="C222" s="66"/>
      <c r="D222" s="67"/>
      <c r="E222" s="68"/>
      <c r="F222" s="80"/>
      <c r="G222" s="80"/>
      <c r="H222" s="80"/>
      <c r="I222" s="102" t="e">
        <f t="shared" si="7"/>
        <v>#DIV/0!</v>
      </c>
    </row>
    <row r="223" spans="1:9">
      <c r="A223" s="65">
        <v>192</v>
      </c>
      <c r="B223" s="66"/>
      <c r="C223" s="66"/>
      <c r="D223" s="67"/>
      <c r="E223" s="68"/>
      <c r="F223" s="80"/>
      <c r="G223" s="80"/>
      <c r="H223" s="80"/>
      <c r="I223" s="102" t="e">
        <f t="shared" si="7"/>
        <v>#DIV/0!</v>
      </c>
    </row>
    <row r="224" spans="1:9">
      <c r="A224" s="65">
        <v>193</v>
      </c>
      <c r="B224" s="66"/>
      <c r="C224" s="66"/>
      <c r="D224" s="67"/>
      <c r="E224" s="68"/>
      <c r="F224" s="80"/>
      <c r="G224" s="80"/>
      <c r="H224" s="80"/>
      <c r="I224" s="102" t="e">
        <f t="shared" si="7"/>
        <v>#DIV/0!</v>
      </c>
    </row>
    <row r="225" spans="1:9">
      <c r="A225" s="65">
        <v>194</v>
      </c>
      <c r="B225" s="66"/>
      <c r="C225" s="66"/>
      <c r="D225" s="67"/>
      <c r="E225" s="68"/>
      <c r="F225" s="80"/>
      <c r="G225" s="80"/>
      <c r="H225" s="80"/>
      <c r="I225" s="102" t="e">
        <f t="shared" si="7"/>
        <v>#DIV/0!</v>
      </c>
    </row>
    <row r="226" spans="1:9">
      <c r="A226" s="65">
        <v>195</v>
      </c>
      <c r="B226" s="66"/>
      <c r="C226" s="66"/>
      <c r="D226" s="67"/>
      <c r="E226" s="68"/>
      <c r="F226" s="80"/>
      <c r="G226" s="80"/>
      <c r="H226" s="80"/>
      <c r="I226" s="102" t="e">
        <f t="shared" si="7"/>
        <v>#DIV/0!</v>
      </c>
    </row>
    <row r="227" spans="1:9">
      <c r="A227" s="65">
        <v>196</v>
      </c>
      <c r="B227" s="66"/>
      <c r="C227" s="66"/>
      <c r="D227" s="67"/>
      <c r="E227" s="68"/>
      <c r="F227" s="80"/>
      <c r="G227" s="80"/>
      <c r="H227" s="80"/>
      <c r="I227" s="102" t="e">
        <f t="shared" si="7"/>
        <v>#DIV/0!</v>
      </c>
    </row>
    <row r="228" spans="1:9">
      <c r="A228" s="65">
        <v>197</v>
      </c>
      <c r="B228" s="66"/>
      <c r="C228" s="66"/>
      <c r="D228" s="67"/>
      <c r="E228" s="68"/>
      <c r="F228" s="80"/>
      <c r="G228" s="80"/>
      <c r="H228" s="80"/>
      <c r="I228" s="102" t="e">
        <f t="shared" si="7"/>
        <v>#DIV/0!</v>
      </c>
    </row>
    <row r="229" spans="1:9">
      <c r="A229" s="65">
        <v>198</v>
      </c>
      <c r="B229" s="66"/>
      <c r="C229" s="66"/>
      <c r="D229" s="67"/>
      <c r="E229" s="68"/>
      <c r="F229" s="80"/>
      <c r="G229" s="80"/>
      <c r="H229" s="80"/>
      <c r="I229" s="102" t="e">
        <f t="shared" si="7"/>
        <v>#DIV/0!</v>
      </c>
    </row>
    <row r="230" spans="1:9">
      <c r="A230" s="65">
        <v>199</v>
      </c>
      <c r="B230" s="66"/>
      <c r="C230" s="66"/>
      <c r="D230" s="67"/>
      <c r="E230" s="68"/>
      <c r="F230" s="80"/>
      <c r="G230" s="80"/>
      <c r="H230" s="80"/>
      <c r="I230" s="102" t="e">
        <f t="shared" si="7"/>
        <v>#DIV/0!</v>
      </c>
    </row>
    <row r="231" spans="1:9">
      <c r="A231" s="89">
        <v>200</v>
      </c>
      <c r="B231" s="90"/>
      <c r="C231" s="90"/>
      <c r="D231" s="91"/>
      <c r="E231" s="92"/>
      <c r="F231" s="80"/>
      <c r="G231" s="80"/>
      <c r="H231" s="80"/>
      <c r="I231" s="102" t="e">
        <f t="shared" si="7"/>
        <v>#DIV/0!</v>
      </c>
    </row>
    <row r="232" spans="1:9" ht="15.75" customHeight="1">
      <c r="A232" s="93" t="s">
        <v>56</v>
      </c>
      <c r="B232" s="285" t="s">
        <v>57</v>
      </c>
      <c r="C232" s="285"/>
      <c r="D232" s="285"/>
      <c r="E232" s="285"/>
      <c r="F232" s="94">
        <f>SUM(F207:F231)</f>
        <v>0</v>
      </c>
      <c r="G232" s="94">
        <f>SUM(G207:G231)</f>
        <v>0</v>
      </c>
      <c r="H232" s="95">
        <f>SUM(H207:H231)</f>
        <v>0</v>
      </c>
      <c r="I232" s="102" t="e">
        <f t="shared" si="7"/>
        <v>#DIV/0!</v>
      </c>
    </row>
    <row r="233" spans="1:9" s="160" customFormat="1" ht="15.75" customHeight="1">
      <c r="A233" s="163"/>
      <c r="B233" s="164"/>
      <c r="C233" s="164"/>
      <c r="D233" s="164"/>
      <c r="E233" s="164"/>
      <c r="F233" s="165"/>
      <c r="G233" s="165"/>
      <c r="H233" s="166"/>
      <c r="I233" s="167"/>
    </row>
    <row r="234" spans="1:9">
      <c r="A234" s="294" t="s">
        <v>139</v>
      </c>
      <c r="B234" s="294"/>
      <c r="C234" s="294"/>
      <c r="D234" s="294"/>
      <c r="E234" s="294"/>
      <c r="F234" s="294"/>
      <c r="G234" s="294"/>
      <c r="H234" s="294"/>
      <c r="I234" s="294"/>
    </row>
    <row r="235" spans="1:9" ht="38.25">
      <c r="A235" s="61" t="s">
        <v>52</v>
      </c>
      <c r="B235" s="62" t="s">
        <v>53</v>
      </c>
      <c r="C235" s="62" t="s">
        <v>17</v>
      </c>
      <c r="D235" s="119" t="s">
        <v>77</v>
      </c>
      <c r="E235" s="62" t="s">
        <v>54</v>
      </c>
      <c r="F235" s="62" t="s">
        <v>99</v>
      </c>
      <c r="G235" s="124" t="s">
        <v>101</v>
      </c>
      <c r="H235" s="63" t="s">
        <v>55</v>
      </c>
      <c r="I235" s="101" t="s">
        <v>46</v>
      </c>
    </row>
    <row r="236" spans="1:9">
      <c r="A236" s="65">
        <v>201</v>
      </c>
      <c r="B236" s="66"/>
      <c r="C236" s="66"/>
      <c r="D236" s="67"/>
      <c r="E236" s="68"/>
      <c r="F236" s="80"/>
      <c r="G236" s="80"/>
      <c r="H236" s="80"/>
      <c r="I236" s="102" t="e">
        <f>H236/G236</f>
        <v>#DIV/0!</v>
      </c>
    </row>
    <row r="237" spans="1:9">
      <c r="A237" s="65">
        <v>202</v>
      </c>
      <c r="B237" s="69"/>
      <c r="C237" s="66"/>
      <c r="D237" s="67"/>
      <c r="E237" s="68"/>
      <c r="F237" s="80"/>
      <c r="G237" s="80"/>
      <c r="H237" s="80"/>
      <c r="I237" s="102" t="e">
        <f t="shared" ref="I237:I261" si="8">H237/G237</f>
        <v>#DIV/0!</v>
      </c>
    </row>
    <row r="238" spans="1:9">
      <c r="A238" s="65">
        <v>203</v>
      </c>
      <c r="B238" s="69"/>
      <c r="C238" s="66"/>
      <c r="D238" s="67"/>
      <c r="E238" s="68"/>
      <c r="F238" s="80"/>
      <c r="G238" s="80"/>
      <c r="H238" s="80"/>
      <c r="I238" s="102" t="e">
        <f t="shared" si="8"/>
        <v>#DIV/0!</v>
      </c>
    </row>
    <row r="239" spans="1:9">
      <c r="A239" s="65">
        <v>204</v>
      </c>
      <c r="B239" s="69"/>
      <c r="C239" s="66"/>
      <c r="D239" s="67"/>
      <c r="E239" s="68"/>
      <c r="F239" s="80"/>
      <c r="G239" s="80"/>
      <c r="H239" s="80"/>
      <c r="I239" s="102" t="e">
        <f t="shared" si="8"/>
        <v>#DIV/0!</v>
      </c>
    </row>
    <row r="240" spans="1:9">
      <c r="A240" s="65">
        <v>205</v>
      </c>
      <c r="B240" s="69"/>
      <c r="C240" s="66"/>
      <c r="D240" s="67"/>
      <c r="E240" s="68"/>
      <c r="F240" s="80"/>
      <c r="G240" s="80"/>
      <c r="H240" s="80"/>
      <c r="I240" s="102" t="e">
        <f t="shared" si="8"/>
        <v>#DIV/0!</v>
      </c>
    </row>
    <row r="241" spans="1:9">
      <c r="A241" s="65">
        <v>206</v>
      </c>
      <c r="B241" s="66"/>
      <c r="C241" s="66"/>
      <c r="D241" s="67"/>
      <c r="E241" s="70"/>
      <c r="F241" s="80"/>
      <c r="G241" s="80"/>
      <c r="H241" s="80"/>
      <c r="I241" s="102" t="e">
        <f t="shared" si="8"/>
        <v>#DIV/0!</v>
      </c>
    </row>
    <row r="242" spans="1:9">
      <c r="A242" s="65">
        <v>207</v>
      </c>
      <c r="B242" s="66"/>
      <c r="C242" s="66"/>
      <c r="D242" s="67"/>
      <c r="E242" s="70"/>
      <c r="F242" s="80"/>
      <c r="G242" s="80"/>
      <c r="H242" s="80"/>
      <c r="I242" s="102" t="e">
        <f t="shared" si="8"/>
        <v>#DIV/0!</v>
      </c>
    </row>
    <row r="243" spans="1:9">
      <c r="A243" s="65">
        <v>208</v>
      </c>
      <c r="B243" s="66"/>
      <c r="C243" s="66"/>
      <c r="D243" s="67"/>
      <c r="E243" s="70"/>
      <c r="F243" s="80"/>
      <c r="G243" s="80"/>
      <c r="H243" s="80"/>
      <c r="I243" s="102" t="e">
        <f t="shared" si="8"/>
        <v>#DIV/0!</v>
      </c>
    </row>
    <row r="244" spans="1:9">
      <c r="A244" s="65">
        <v>209</v>
      </c>
      <c r="B244" s="66"/>
      <c r="C244" s="66"/>
      <c r="D244" s="67"/>
      <c r="E244" s="70"/>
      <c r="F244" s="80"/>
      <c r="G244" s="80"/>
      <c r="H244" s="80"/>
      <c r="I244" s="102" t="e">
        <f t="shared" si="8"/>
        <v>#DIV/0!</v>
      </c>
    </row>
    <row r="245" spans="1:9">
      <c r="A245" s="65">
        <v>210</v>
      </c>
      <c r="B245" s="66"/>
      <c r="C245" s="66"/>
      <c r="D245" s="67"/>
      <c r="E245" s="70"/>
      <c r="F245" s="80"/>
      <c r="G245" s="80"/>
      <c r="H245" s="80"/>
      <c r="I245" s="102" t="e">
        <f t="shared" si="8"/>
        <v>#DIV/0!</v>
      </c>
    </row>
    <row r="246" spans="1:9">
      <c r="A246" s="65">
        <v>211</v>
      </c>
      <c r="B246" s="66"/>
      <c r="C246" s="66"/>
      <c r="D246" s="67"/>
      <c r="E246" s="70"/>
      <c r="F246" s="80"/>
      <c r="G246" s="80"/>
      <c r="H246" s="80"/>
      <c r="I246" s="102" t="e">
        <f t="shared" si="8"/>
        <v>#DIV/0!</v>
      </c>
    </row>
    <row r="247" spans="1:9">
      <c r="A247" s="65">
        <v>212</v>
      </c>
      <c r="B247" s="66"/>
      <c r="C247" s="66"/>
      <c r="D247" s="67"/>
      <c r="E247" s="68"/>
      <c r="F247" s="80"/>
      <c r="G247" s="80"/>
      <c r="H247" s="80"/>
      <c r="I247" s="102" t="e">
        <f t="shared" si="8"/>
        <v>#DIV/0!</v>
      </c>
    </row>
    <row r="248" spans="1:9">
      <c r="A248" s="65">
        <v>213</v>
      </c>
      <c r="B248" s="66"/>
      <c r="C248" s="66"/>
      <c r="D248" s="67"/>
      <c r="E248" s="68"/>
      <c r="F248" s="80"/>
      <c r="G248" s="80"/>
      <c r="H248" s="80"/>
      <c r="I248" s="102" t="e">
        <f t="shared" si="8"/>
        <v>#DIV/0!</v>
      </c>
    </row>
    <row r="249" spans="1:9">
      <c r="A249" s="65">
        <v>214</v>
      </c>
      <c r="B249" s="66"/>
      <c r="C249" s="66"/>
      <c r="D249" s="67"/>
      <c r="E249" s="68"/>
      <c r="F249" s="80"/>
      <c r="G249" s="80"/>
      <c r="H249" s="80"/>
      <c r="I249" s="102" t="e">
        <f t="shared" si="8"/>
        <v>#DIV/0!</v>
      </c>
    </row>
    <row r="250" spans="1:9">
      <c r="A250" s="65">
        <v>215</v>
      </c>
      <c r="B250" s="66"/>
      <c r="C250" s="66"/>
      <c r="D250" s="67"/>
      <c r="E250" s="68"/>
      <c r="F250" s="80"/>
      <c r="G250" s="80"/>
      <c r="H250" s="80"/>
      <c r="I250" s="102" t="e">
        <f t="shared" si="8"/>
        <v>#DIV/0!</v>
      </c>
    </row>
    <row r="251" spans="1:9">
      <c r="A251" s="65">
        <v>216</v>
      </c>
      <c r="B251" s="66"/>
      <c r="C251" s="66"/>
      <c r="D251" s="67"/>
      <c r="E251" s="68"/>
      <c r="F251" s="80"/>
      <c r="G251" s="80"/>
      <c r="H251" s="80"/>
      <c r="I251" s="102" t="e">
        <f t="shared" si="8"/>
        <v>#DIV/0!</v>
      </c>
    </row>
    <row r="252" spans="1:9">
      <c r="A252" s="65">
        <v>217</v>
      </c>
      <c r="B252" s="66"/>
      <c r="C252" s="66"/>
      <c r="D252" s="67"/>
      <c r="E252" s="68"/>
      <c r="F252" s="80"/>
      <c r="G252" s="80"/>
      <c r="H252" s="80"/>
      <c r="I252" s="102" t="e">
        <f t="shared" si="8"/>
        <v>#DIV/0!</v>
      </c>
    </row>
    <row r="253" spans="1:9">
      <c r="A253" s="65">
        <v>218</v>
      </c>
      <c r="B253" s="66"/>
      <c r="C253" s="66"/>
      <c r="D253" s="67"/>
      <c r="E253" s="68"/>
      <c r="F253" s="80"/>
      <c r="G253" s="80"/>
      <c r="H253" s="80"/>
      <c r="I253" s="102" t="e">
        <f t="shared" si="8"/>
        <v>#DIV/0!</v>
      </c>
    </row>
    <row r="254" spans="1:9">
      <c r="A254" s="65">
        <v>219</v>
      </c>
      <c r="B254" s="66"/>
      <c r="C254" s="66"/>
      <c r="D254" s="67"/>
      <c r="E254" s="68"/>
      <c r="F254" s="80"/>
      <c r="G254" s="80"/>
      <c r="H254" s="80"/>
      <c r="I254" s="102" t="e">
        <f t="shared" si="8"/>
        <v>#DIV/0!</v>
      </c>
    </row>
    <row r="255" spans="1:9">
      <c r="A255" s="65">
        <v>220</v>
      </c>
      <c r="B255" s="66"/>
      <c r="C255" s="66"/>
      <c r="D255" s="67"/>
      <c r="E255" s="68"/>
      <c r="F255" s="80"/>
      <c r="G255" s="80"/>
      <c r="H255" s="80"/>
      <c r="I255" s="102" t="e">
        <f t="shared" si="8"/>
        <v>#DIV/0!</v>
      </c>
    </row>
    <row r="256" spans="1:9">
      <c r="A256" s="65">
        <v>221</v>
      </c>
      <c r="B256" s="66"/>
      <c r="C256" s="66"/>
      <c r="D256" s="67"/>
      <c r="E256" s="68"/>
      <c r="F256" s="80"/>
      <c r="G256" s="80"/>
      <c r="H256" s="80"/>
      <c r="I256" s="102" t="e">
        <f t="shared" si="8"/>
        <v>#DIV/0!</v>
      </c>
    </row>
    <row r="257" spans="1:9">
      <c r="A257" s="65">
        <v>222</v>
      </c>
      <c r="B257" s="66"/>
      <c r="C257" s="66"/>
      <c r="D257" s="67"/>
      <c r="E257" s="68"/>
      <c r="F257" s="80"/>
      <c r="G257" s="80"/>
      <c r="H257" s="80"/>
      <c r="I257" s="102" t="e">
        <f t="shared" si="8"/>
        <v>#DIV/0!</v>
      </c>
    </row>
    <row r="258" spans="1:9">
      <c r="A258" s="65">
        <v>223</v>
      </c>
      <c r="B258" s="66"/>
      <c r="C258" s="66"/>
      <c r="D258" s="67"/>
      <c r="E258" s="68"/>
      <c r="F258" s="80"/>
      <c r="G258" s="80"/>
      <c r="H258" s="80"/>
      <c r="I258" s="102" t="e">
        <f t="shared" si="8"/>
        <v>#DIV/0!</v>
      </c>
    </row>
    <row r="259" spans="1:9">
      <c r="A259" s="65">
        <v>224</v>
      </c>
      <c r="B259" s="66"/>
      <c r="C259" s="66"/>
      <c r="D259" s="67"/>
      <c r="E259" s="68"/>
      <c r="F259" s="80"/>
      <c r="G259" s="80"/>
      <c r="H259" s="80"/>
      <c r="I259" s="102" t="e">
        <f t="shared" si="8"/>
        <v>#DIV/0!</v>
      </c>
    </row>
    <row r="260" spans="1:9">
      <c r="A260" s="65">
        <v>225</v>
      </c>
      <c r="B260" s="90"/>
      <c r="C260" s="90"/>
      <c r="D260" s="91"/>
      <c r="E260" s="92"/>
      <c r="F260" s="80"/>
      <c r="G260" s="80"/>
      <c r="H260" s="80"/>
      <c r="I260" s="102" t="e">
        <f t="shared" si="8"/>
        <v>#DIV/0!</v>
      </c>
    </row>
    <row r="261" spans="1:9">
      <c r="A261" s="93" t="s">
        <v>56</v>
      </c>
      <c r="B261" s="285" t="s">
        <v>57</v>
      </c>
      <c r="C261" s="285"/>
      <c r="D261" s="285"/>
      <c r="E261" s="285"/>
      <c r="F261" s="94">
        <f>SUM(F236:F260)</f>
        <v>0</v>
      </c>
      <c r="G261" s="94">
        <f>SUM(G236:G260)</f>
        <v>0</v>
      </c>
      <c r="H261" s="95">
        <f>SUM(H236:H260)</f>
        <v>0</v>
      </c>
      <c r="I261" s="102" t="e">
        <f t="shared" si="8"/>
        <v>#DIV/0!</v>
      </c>
    </row>
    <row r="262" spans="1:9">
      <c r="A262" s="294" t="s">
        <v>139</v>
      </c>
      <c r="B262" s="294"/>
      <c r="C262" s="294"/>
      <c r="D262" s="294"/>
      <c r="E262" s="294"/>
      <c r="F262" s="294"/>
      <c r="G262" s="294"/>
      <c r="H262" s="294"/>
      <c r="I262" s="294"/>
    </row>
    <row r="263" spans="1:9" ht="38.25">
      <c r="A263" s="61" t="s">
        <v>52</v>
      </c>
      <c r="B263" s="62" t="s">
        <v>53</v>
      </c>
      <c r="C263" s="62" t="s">
        <v>17</v>
      </c>
      <c r="D263" s="119" t="s">
        <v>77</v>
      </c>
      <c r="E263" s="62" t="s">
        <v>54</v>
      </c>
      <c r="F263" s="62" t="s">
        <v>99</v>
      </c>
      <c r="G263" s="124" t="s">
        <v>101</v>
      </c>
      <c r="H263" s="63" t="s">
        <v>55</v>
      </c>
      <c r="I263" s="101" t="s">
        <v>46</v>
      </c>
    </row>
    <row r="264" spans="1:9">
      <c r="A264" s="65">
        <v>226</v>
      </c>
      <c r="B264" s="66"/>
      <c r="C264" s="66"/>
      <c r="D264" s="67"/>
      <c r="E264" s="68"/>
      <c r="F264" s="80"/>
      <c r="G264" s="80"/>
      <c r="H264" s="80"/>
      <c r="I264" s="102" t="e">
        <f>H264/G264</f>
        <v>#DIV/0!</v>
      </c>
    </row>
    <row r="265" spans="1:9">
      <c r="A265" s="65">
        <v>227</v>
      </c>
      <c r="B265" s="69"/>
      <c r="C265" s="66"/>
      <c r="D265" s="67"/>
      <c r="E265" s="68"/>
      <c r="F265" s="80"/>
      <c r="G265" s="80"/>
      <c r="H265" s="80"/>
      <c r="I265" s="102" t="e">
        <f t="shared" ref="I265:I289" si="9">H265/G265</f>
        <v>#DIV/0!</v>
      </c>
    </row>
    <row r="266" spans="1:9">
      <c r="A266" s="65">
        <v>228</v>
      </c>
      <c r="B266" s="69"/>
      <c r="C266" s="66"/>
      <c r="D266" s="67"/>
      <c r="E266" s="68"/>
      <c r="F266" s="80"/>
      <c r="G266" s="80"/>
      <c r="H266" s="80"/>
      <c r="I266" s="102" t="e">
        <f t="shared" si="9"/>
        <v>#DIV/0!</v>
      </c>
    </row>
    <row r="267" spans="1:9">
      <c r="A267" s="65">
        <v>229</v>
      </c>
      <c r="B267" s="69"/>
      <c r="C267" s="66"/>
      <c r="D267" s="67"/>
      <c r="E267" s="68"/>
      <c r="F267" s="80"/>
      <c r="G267" s="80"/>
      <c r="H267" s="80"/>
      <c r="I267" s="102" t="e">
        <f t="shared" si="9"/>
        <v>#DIV/0!</v>
      </c>
    </row>
    <row r="268" spans="1:9">
      <c r="A268" s="65">
        <v>230</v>
      </c>
      <c r="B268" s="69"/>
      <c r="C268" s="66"/>
      <c r="D268" s="67"/>
      <c r="E268" s="68"/>
      <c r="F268" s="80"/>
      <c r="G268" s="80"/>
      <c r="H268" s="80"/>
      <c r="I268" s="102" t="e">
        <f t="shared" si="9"/>
        <v>#DIV/0!</v>
      </c>
    </row>
    <row r="269" spans="1:9">
      <c r="A269" s="65">
        <v>231</v>
      </c>
      <c r="B269" s="66"/>
      <c r="C269" s="66"/>
      <c r="D269" s="67"/>
      <c r="E269" s="70"/>
      <c r="F269" s="80"/>
      <c r="G269" s="80"/>
      <c r="H269" s="80"/>
      <c r="I269" s="102" t="e">
        <f t="shared" si="9"/>
        <v>#DIV/0!</v>
      </c>
    </row>
    <row r="270" spans="1:9">
      <c r="A270" s="65">
        <v>232</v>
      </c>
      <c r="B270" s="66"/>
      <c r="C270" s="66"/>
      <c r="D270" s="67"/>
      <c r="E270" s="70"/>
      <c r="F270" s="80"/>
      <c r="G270" s="80"/>
      <c r="H270" s="80"/>
      <c r="I270" s="102" t="e">
        <f t="shared" si="9"/>
        <v>#DIV/0!</v>
      </c>
    </row>
    <row r="271" spans="1:9">
      <c r="A271" s="65">
        <v>233</v>
      </c>
      <c r="B271" s="66"/>
      <c r="C271" s="66"/>
      <c r="D271" s="67"/>
      <c r="E271" s="70"/>
      <c r="F271" s="80"/>
      <c r="G271" s="80"/>
      <c r="H271" s="80"/>
      <c r="I271" s="102" t="e">
        <f t="shared" si="9"/>
        <v>#DIV/0!</v>
      </c>
    </row>
    <row r="272" spans="1:9">
      <c r="A272" s="65">
        <v>234</v>
      </c>
      <c r="B272" s="66"/>
      <c r="C272" s="66"/>
      <c r="D272" s="67"/>
      <c r="E272" s="70"/>
      <c r="F272" s="80"/>
      <c r="G272" s="80"/>
      <c r="H272" s="80"/>
      <c r="I272" s="102" t="e">
        <f t="shared" si="9"/>
        <v>#DIV/0!</v>
      </c>
    </row>
    <row r="273" spans="1:9">
      <c r="A273" s="65">
        <v>235</v>
      </c>
      <c r="B273" s="66"/>
      <c r="C273" s="66"/>
      <c r="D273" s="67"/>
      <c r="E273" s="70"/>
      <c r="F273" s="80"/>
      <c r="G273" s="80"/>
      <c r="H273" s="80"/>
      <c r="I273" s="102" t="e">
        <f t="shared" si="9"/>
        <v>#DIV/0!</v>
      </c>
    </row>
    <row r="274" spans="1:9">
      <c r="A274" s="65">
        <v>236</v>
      </c>
      <c r="B274" s="66"/>
      <c r="C274" s="66"/>
      <c r="D274" s="67"/>
      <c r="E274" s="70"/>
      <c r="F274" s="80"/>
      <c r="G274" s="80"/>
      <c r="H274" s="80"/>
      <c r="I274" s="102" t="e">
        <f t="shared" si="9"/>
        <v>#DIV/0!</v>
      </c>
    </row>
    <row r="275" spans="1:9">
      <c r="A275" s="65">
        <v>237</v>
      </c>
      <c r="B275" s="66"/>
      <c r="C275" s="66"/>
      <c r="D275" s="67"/>
      <c r="E275" s="68"/>
      <c r="F275" s="80"/>
      <c r="G275" s="80"/>
      <c r="H275" s="80"/>
      <c r="I275" s="102" t="e">
        <f t="shared" si="9"/>
        <v>#DIV/0!</v>
      </c>
    </row>
    <row r="276" spans="1:9">
      <c r="A276" s="65">
        <v>238</v>
      </c>
      <c r="B276" s="66"/>
      <c r="C276" s="66"/>
      <c r="D276" s="67"/>
      <c r="E276" s="68"/>
      <c r="F276" s="80"/>
      <c r="G276" s="80"/>
      <c r="H276" s="80"/>
      <c r="I276" s="102" t="e">
        <f t="shared" si="9"/>
        <v>#DIV/0!</v>
      </c>
    </row>
    <row r="277" spans="1:9">
      <c r="A277" s="65">
        <v>239</v>
      </c>
      <c r="B277" s="66"/>
      <c r="C277" s="66"/>
      <c r="D277" s="67"/>
      <c r="E277" s="68"/>
      <c r="F277" s="80"/>
      <c r="G277" s="80"/>
      <c r="H277" s="80"/>
      <c r="I277" s="102" t="e">
        <f t="shared" si="9"/>
        <v>#DIV/0!</v>
      </c>
    </row>
    <row r="278" spans="1:9">
      <c r="A278" s="65">
        <v>240</v>
      </c>
      <c r="B278" s="66"/>
      <c r="C278" s="66"/>
      <c r="D278" s="67"/>
      <c r="E278" s="68"/>
      <c r="F278" s="80"/>
      <c r="G278" s="80"/>
      <c r="H278" s="80"/>
      <c r="I278" s="102" t="e">
        <f t="shared" si="9"/>
        <v>#DIV/0!</v>
      </c>
    </row>
    <row r="279" spans="1:9">
      <c r="A279" s="65">
        <v>241</v>
      </c>
      <c r="B279" s="66"/>
      <c r="C279" s="66"/>
      <c r="D279" s="67"/>
      <c r="E279" s="68"/>
      <c r="F279" s="80"/>
      <c r="G279" s="80"/>
      <c r="H279" s="80"/>
      <c r="I279" s="102" t="e">
        <f t="shared" si="9"/>
        <v>#DIV/0!</v>
      </c>
    </row>
    <row r="280" spans="1:9">
      <c r="A280" s="65">
        <v>242</v>
      </c>
      <c r="B280" s="66"/>
      <c r="C280" s="66"/>
      <c r="D280" s="67"/>
      <c r="E280" s="68"/>
      <c r="F280" s="80"/>
      <c r="G280" s="80"/>
      <c r="H280" s="80"/>
      <c r="I280" s="102" t="e">
        <f t="shared" si="9"/>
        <v>#DIV/0!</v>
      </c>
    </row>
    <row r="281" spans="1:9">
      <c r="A281" s="65">
        <v>243</v>
      </c>
      <c r="B281" s="66"/>
      <c r="C281" s="66"/>
      <c r="D281" s="67"/>
      <c r="E281" s="68"/>
      <c r="F281" s="80"/>
      <c r="G281" s="80"/>
      <c r="H281" s="80"/>
      <c r="I281" s="102" t="e">
        <f t="shared" si="9"/>
        <v>#DIV/0!</v>
      </c>
    </row>
    <row r="282" spans="1:9">
      <c r="A282" s="65">
        <v>244</v>
      </c>
      <c r="B282" s="66"/>
      <c r="C282" s="66"/>
      <c r="D282" s="67"/>
      <c r="E282" s="68"/>
      <c r="F282" s="80"/>
      <c r="G282" s="80"/>
      <c r="H282" s="80"/>
      <c r="I282" s="102" t="e">
        <f t="shared" si="9"/>
        <v>#DIV/0!</v>
      </c>
    </row>
    <row r="283" spans="1:9">
      <c r="A283" s="65">
        <v>245</v>
      </c>
      <c r="B283" s="66"/>
      <c r="C283" s="66"/>
      <c r="D283" s="67"/>
      <c r="E283" s="68"/>
      <c r="F283" s="80"/>
      <c r="G283" s="80"/>
      <c r="H283" s="80"/>
      <c r="I283" s="102" t="e">
        <f t="shared" si="9"/>
        <v>#DIV/0!</v>
      </c>
    </row>
    <row r="284" spans="1:9">
      <c r="A284" s="65">
        <v>246</v>
      </c>
      <c r="B284" s="66"/>
      <c r="C284" s="66"/>
      <c r="D284" s="67"/>
      <c r="E284" s="68"/>
      <c r="F284" s="80"/>
      <c r="G284" s="80"/>
      <c r="H284" s="80"/>
      <c r="I284" s="102" t="e">
        <f t="shared" si="9"/>
        <v>#DIV/0!</v>
      </c>
    </row>
    <row r="285" spans="1:9">
      <c r="A285" s="65">
        <v>247</v>
      </c>
      <c r="B285" s="66"/>
      <c r="C285" s="66"/>
      <c r="D285" s="67"/>
      <c r="E285" s="68"/>
      <c r="F285" s="80"/>
      <c r="G285" s="80"/>
      <c r="H285" s="80"/>
      <c r="I285" s="102" t="e">
        <f t="shared" si="9"/>
        <v>#DIV/0!</v>
      </c>
    </row>
    <row r="286" spans="1:9">
      <c r="A286" s="65">
        <v>248</v>
      </c>
      <c r="B286" s="66"/>
      <c r="C286" s="66"/>
      <c r="D286" s="67"/>
      <c r="E286" s="68"/>
      <c r="F286" s="80"/>
      <c r="G286" s="80"/>
      <c r="H286" s="80"/>
      <c r="I286" s="102" t="e">
        <f t="shared" si="9"/>
        <v>#DIV/0!</v>
      </c>
    </row>
    <row r="287" spans="1:9">
      <c r="A287" s="65">
        <v>249</v>
      </c>
      <c r="B287" s="66"/>
      <c r="C287" s="66"/>
      <c r="D287" s="67"/>
      <c r="E287" s="68"/>
      <c r="F287" s="80"/>
      <c r="G287" s="80"/>
      <c r="H287" s="80"/>
      <c r="I287" s="102" t="e">
        <f t="shared" si="9"/>
        <v>#DIV/0!</v>
      </c>
    </row>
    <row r="288" spans="1:9">
      <c r="A288" s="65">
        <v>250</v>
      </c>
      <c r="B288" s="90"/>
      <c r="C288" s="90"/>
      <c r="D288" s="91"/>
      <c r="E288" s="92"/>
      <c r="F288" s="80"/>
      <c r="G288" s="80"/>
      <c r="H288" s="80"/>
      <c r="I288" s="102" t="e">
        <f t="shared" si="9"/>
        <v>#DIV/0!</v>
      </c>
    </row>
    <row r="289" spans="1:9">
      <c r="A289" s="93" t="s">
        <v>56</v>
      </c>
      <c r="B289" s="285" t="s">
        <v>57</v>
      </c>
      <c r="C289" s="285"/>
      <c r="D289" s="285"/>
      <c r="E289" s="285"/>
      <c r="F289" s="94">
        <f>SUM(F264:F288)</f>
        <v>0</v>
      </c>
      <c r="G289" s="94">
        <f>SUM(G264:G288)</f>
        <v>0</v>
      </c>
      <c r="H289" s="95">
        <f>SUM(H264:H288)</f>
        <v>0</v>
      </c>
      <c r="I289" s="102" t="e">
        <f t="shared" si="9"/>
        <v>#DIV/0!</v>
      </c>
    </row>
    <row r="290" spans="1:9">
      <c r="A290" s="294" t="s">
        <v>139</v>
      </c>
      <c r="B290" s="294"/>
      <c r="C290" s="294"/>
      <c r="D290" s="294"/>
      <c r="E290" s="294"/>
      <c r="F290" s="294"/>
      <c r="G290" s="294"/>
      <c r="H290" s="294"/>
      <c r="I290" s="294"/>
    </row>
    <row r="291" spans="1:9" ht="38.25">
      <c r="A291" s="61" t="s">
        <v>52</v>
      </c>
      <c r="B291" s="62" t="s">
        <v>53</v>
      </c>
      <c r="C291" s="62" t="s">
        <v>17</v>
      </c>
      <c r="D291" s="119" t="s">
        <v>77</v>
      </c>
      <c r="E291" s="62" t="s">
        <v>54</v>
      </c>
      <c r="F291" s="62" t="s">
        <v>99</v>
      </c>
      <c r="G291" s="124" t="s">
        <v>101</v>
      </c>
      <c r="H291" s="63" t="s">
        <v>55</v>
      </c>
      <c r="I291" s="101" t="s">
        <v>46</v>
      </c>
    </row>
    <row r="292" spans="1:9">
      <c r="A292" s="65">
        <v>251</v>
      </c>
      <c r="B292" s="66"/>
      <c r="C292" s="66"/>
      <c r="D292" s="67"/>
      <c r="E292" s="68"/>
      <c r="F292" s="80"/>
      <c r="G292" s="80"/>
      <c r="H292" s="80"/>
      <c r="I292" s="102" t="e">
        <f>H292/G292</f>
        <v>#DIV/0!</v>
      </c>
    </row>
    <row r="293" spans="1:9">
      <c r="A293" s="65">
        <v>252</v>
      </c>
      <c r="B293" s="69"/>
      <c r="C293" s="66"/>
      <c r="D293" s="67"/>
      <c r="E293" s="68"/>
      <c r="F293" s="80"/>
      <c r="G293" s="80"/>
      <c r="H293" s="80"/>
      <c r="I293" s="102" t="e">
        <f t="shared" ref="I293:I317" si="10">H293/G293</f>
        <v>#DIV/0!</v>
      </c>
    </row>
    <row r="294" spans="1:9">
      <c r="A294" s="65">
        <v>253</v>
      </c>
      <c r="B294" s="69"/>
      <c r="C294" s="66"/>
      <c r="D294" s="67"/>
      <c r="E294" s="68"/>
      <c r="F294" s="80"/>
      <c r="G294" s="80"/>
      <c r="H294" s="80"/>
      <c r="I294" s="102" t="e">
        <f t="shared" si="10"/>
        <v>#DIV/0!</v>
      </c>
    </row>
    <row r="295" spans="1:9">
      <c r="A295" s="65">
        <v>254</v>
      </c>
      <c r="B295" s="69"/>
      <c r="C295" s="66"/>
      <c r="D295" s="67"/>
      <c r="E295" s="68"/>
      <c r="F295" s="80"/>
      <c r="G295" s="80"/>
      <c r="H295" s="80"/>
      <c r="I295" s="102" t="e">
        <f t="shared" si="10"/>
        <v>#DIV/0!</v>
      </c>
    </row>
    <row r="296" spans="1:9">
      <c r="A296" s="65">
        <v>255</v>
      </c>
      <c r="B296" s="69"/>
      <c r="C296" s="66"/>
      <c r="D296" s="67"/>
      <c r="E296" s="68"/>
      <c r="F296" s="80"/>
      <c r="G296" s="80"/>
      <c r="H296" s="80"/>
      <c r="I296" s="102" t="e">
        <f t="shared" si="10"/>
        <v>#DIV/0!</v>
      </c>
    </row>
    <row r="297" spans="1:9">
      <c r="A297" s="65">
        <v>256</v>
      </c>
      <c r="B297" s="66"/>
      <c r="C297" s="66"/>
      <c r="D297" s="67"/>
      <c r="E297" s="70"/>
      <c r="F297" s="80"/>
      <c r="G297" s="80"/>
      <c r="H297" s="80"/>
      <c r="I297" s="102" t="e">
        <f t="shared" si="10"/>
        <v>#DIV/0!</v>
      </c>
    </row>
    <row r="298" spans="1:9">
      <c r="A298" s="65">
        <v>257</v>
      </c>
      <c r="B298" s="66"/>
      <c r="C298" s="66"/>
      <c r="D298" s="67"/>
      <c r="E298" s="70"/>
      <c r="F298" s="80"/>
      <c r="G298" s="80"/>
      <c r="H298" s="80"/>
      <c r="I298" s="102" t="e">
        <f t="shared" si="10"/>
        <v>#DIV/0!</v>
      </c>
    </row>
    <row r="299" spans="1:9">
      <c r="A299" s="65">
        <v>258</v>
      </c>
      <c r="B299" s="66"/>
      <c r="C299" s="66"/>
      <c r="D299" s="67"/>
      <c r="E299" s="70"/>
      <c r="F299" s="80"/>
      <c r="G299" s="80"/>
      <c r="H299" s="80"/>
      <c r="I299" s="102" t="e">
        <f t="shared" si="10"/>
        <v>#DIV/0!</v>
      </c>
    </row>
    <row r="300" spans="1:9">
      <c r="A300" s="65">
        <v>259</v>
      </c>
      <c r="B300" s="66"/>
      <c r="C300" s="66"/>
      <c r="D300" s="67"/>
      <c r="E300" s="70"/>
      <c r="F300" s="80"/>
      <c r="G300" s="80"/>
      <c r="H300" s="80"/>
      <c r="I300" s="102" t="e">
        <f t="shared" si="10"/>
        <v>#DIV/0!</v>
      </c>
    </row>
    <row r="301" spans="1:9">
      <c r="A301" s="65">
        <v>260</v>
      </c>
      <c r="B301" s="66"/>
      <c r="C301" s="66"/>
      <c r="D301" s="67"/>
      <c r="E301" s="70"/>
      <c r="F301" s="80"/>
      <c r="G301" s="80"/>
      <c r="H301" s="80"/>
      <c r="I301" s="102" t="e">
        <f t="shared" si="10"/>
        <v>#DIV/0!</v>
      </c>
    </row>
    <row r="302" spans="1:9">
      <c r="A302" s="65">
        <v>261</v>
      </c>
      <c r="B302" s="66"/>
      <c r="C302" s="66"/>
      <c r="D302" s="67"/>
      <c r="E302" s="70"/>
      <c r="F302" s="80"/>
      <c r="G302" s="80"/>
      <c r="H302" s="80"/>
      <c r="I302" s="102" t="e">
        <f t="shared" si="10"/>
        <v>#DIV/0!</v>
      </c>
    </row>
    <row r="303" spans="1:9">
      <c r="A303" s="65">
        <v>262</v>
      </c>
      <c r="B303" s="66"/>
      <c r="C303" s="66"/>
      <c r="D303" s="67"/>
      <c r="E303" s="68"/>
      <c r="F303" s="80"/>
      <c r="G303" s="80"/>
      <c r="H303" s="80"/>
      <c r="I303" s="102" t="e">
        <f t="shared" si="10"/>
        <v>#DIV/0!</v>
      </c>
    </row>
    <row r="304" spans="1:9">
      <c r="A304" s="65">
        <v>263</v>
      </c>
      <c r="B304" s="66"/>
      <c r="C304" s="66"/>
      <c r="D304" s="67"/>
      <c r="E304" s="68"/>
      <c r="F304" s="80"/>
      <c r="G304" s="80"/>
      <c r="H304" s="80"/>
      <c r="I304" s="102" t="e">
        <f t="shared" si="10"/>
        <v>#DIV/0!</v>
      </c>
    </row>
    <row r="305" spans="1:9">
      <c r="A305" s="65">
        <v>264</v>
      </c>
      <c r="B305" s="66"/>
      <c r="C305" s="66"/>
      <c r="D305" s="67"/>
      <c r="E305" s="68"/>
      <c r="F305" s="80"/>
      <c r="G305" s="80"/>
      <c r="H305" s="80"/>
      <c r="I305" s="102" t="e">
        <f t="shared" si="10"/>
        <v>#DIV/0!</v>
      </c>
    </row>
    <row r="306" spans="1:9">
      <c r="A306" s="65">
        <v>265</v>
      </c>
      <c r="B306" s="66"/>
      <c r="C306" s="66"/>
      <c r="D306" s="67"/>
      <c r="E306" s="68"/>
      <c r="F306" s="80"/>
      <c r="G306" s="80"/>
      <c r="H306" s="80"/>
      <c r="I306" s="102" t="e">
        <f t="shared" si="10"/>
        <v>#DIV/0!</v>
      </c>
    </row>
    <row r="307" spans="1:9">
      <c r="A307" s="65">
        <v>266</v>
      </c>
      <c r="B307" s="66"/>
      <c r="C307" s="66"/>
      <c r="D307" s="67"/>
      <c r="E307" s="68"/>
      <c r="F307" s="80"/>
      <c r="G307" s="80"/>
      <c r="H307" s="80"/>
      <c r="I307" s="102" t="e">
        <f t="shared" si="10"/>
        <v>#DIV/0!</v>
      </c>
    </row>
    <row r="308" spans="1:9">
      <c r="A308" s="65">
        <v>267</v>
      </c>
      <c r="B308" s="66"/>
      <c r="C308" s="66"/>
      <c r="D308" s="67"/>
      <c r="E308" s="68"/>
      <c r="F308" s="80"/>
      <c r="G308" s="80"/>
      <c r="H308" s="80"/>
      <c r="I308" s="102" t="e">
        <f t="shared" si="10"/>
        <v>#DIV/0!</v>
      </c>
    </row>
    <row r="309" spans="1:9">
      <c r="A309" s="65">
        <v>268</v>
      </c>
      <c r="B309" s="66"/>
      <c r="C309" s="66"/>
      <c r="D309" s="67"/>
      <c r="E309" s="68"/>
      <c r="F309" s="80"/>
      <c r="G309" s="80"/>
      <c r="H309" s="80"/>
      <c r="I309" s="102" t="e">
        <f t="shared" si="10"/>
        <v>#DIV/0!</v>
      </c>
    </row>
    <row r="310" spans="1:9">
      <c r="A310" s="65">
        <v>269</v>
      </c>
      <c r="B310" s="66"/>
      <c r="C310" s="66"/>
      <c r="D310" s="67"/>
      <c r="E310" s="68"/>
      <c r="F310" s="80"/>
      <c r="G310" s="80"/>
      <c r="H310" s="80"/>
      <c r="I310" s="102" t="e">
        <f t="shared" si="10"/>
        <v>#DIV/0!</v>
      </c>
    </row>
    <row r="311" spans="1:9">
      <c r="A311" s="65">
        <v>270</v>
      </c>
      <c r="B311" s="66"/>
      <c r="C311" s="66"/>
      <c r="D311" s="67"/>
      <c r="E311" s="68"/>
      <c r="F311" s="80"/>
      <c r="G311" s="80"/>
      <c r="H311" s="80"/>
      <c r="I311" s="102" t="e">
        <f t="shared" si="10"/>
        <v>#DIV/0!</v>
      </c>
    </row>
    <row r="312" spans="1:9">
      <c r="A312" s="65">
        <v>271</v>
      </c>
      <c r="B312" s="66"/>
      <c r="C312" s="66"/>
      <c r="D312" s="67"/>
      <c r="E312" s="68"/>
      <c r="F312" s="80"/>
      <c r="G312" s="80"/>
      <c r="H312" s="80"/>
      <c r="I312" s="102" t="e">
        <f t="shared" si="10"/>
        <v>#DIV/0!</v>
      </c>
    </row>
    <row r="313" spans="1:9">
      <c r="A313" s="65">
        <v>272</v>
      </c>
      <c r="B313" s="66"/>
      <c r="C313" s="66"/>
      <c r="D313" s="67"/>
      <c r="E313" s="68"/>
      <c r="F313" s="80"/>
      <c r="G313" s="80"/>
      <c r="H313" s="80"/>
      <c r="I313" s="102" t="e">
        <f t="shared" si="10"/>
        <v>#DIV/0!</v>
      </c>
    </row>
    <row r="314" spans="1:9">
      <c r="A314" s="65">
        <v>273</v>
      </c>
      <c r="B314" s="66"/>
      <c r="C314" s="66"/>
      <c r="D314" s="67"/>
      <c r="E314" s="68"/>
      <c r="F314" s="80"/>
      <c r="G314" s="80"/>
      <c r="H314" s="80"/>
      <c r="I314" s="102" t="e">
        <f t="shared" si="10"/>
        <v>#DIV/0!</v>
      </c>
    </row>
    <row r="315" spans="1:9">
      <c r="A315" s="65">
        <v>274</v>
      </c>
      <c r="B315" s="66"/>
      <c r="C315" s="66"/>
      <c r="D315" s="67"/>
      <c r="E315" s="68"/>
      <c r="F315" s="80"/>
      <c r="G315" s="80"/>
      <c r="H315" s="80"/>
      <c r="I315" s="102" t="e">
        <f t="shared" si="10"/>
        <v>#DIV/0!</v>
      </c>
    </row>
    <row r="316" spans="1:9">
      <c r="A316" s="65">
        <v>275</v>
      </c>
      <c r="B316" s="90"/>
      <c r="C316" s="90"/>
      <c r="D316" s="91"/>
      <c r="E316" s="92"/>
      <c r="F316" s="80"/>
      <c r="G316" s="80"/>
      <c r="H316" s="80"/>
      <c r="I316" s="102" t="e">
        <f t="shared" si="10"/>
        <v>#DIV/0!</v>
      </c>
    </row>
    <row r="317" spans="1:9">
      <c r="A317" s="93" t="s">
        <v>56</v>
      </c>
      <c r="B317" s="285" t="s">
        <v>57</v>
      </c>
      <c r="C317" s="285"/>
      <c r="D317" s="285"/>
      <c r="E317" s="285"/>
      <c r="F317" s="94">
        <f>SUM(F292:F316)</f>
        <v>0</v>
      </c>
      <c r="G317" s="94">
        <f>SUM(G292:G316)</f>
        <v>0</v>
      </c>
      <c r="H317" s="95">
        <f>SUM(H292:H316)</f>
        <v>0</v>
      </c>
      <c r="I317" s="102" t="e">
        <f t="shared" si="10"/>
        <v>#DIV/0!</v>
      </c>
    </row>
    <row r="318" spans="1:9">
      <c r="A318" s="294" t="s">
        <v>139</v>
      </c>
      <c r="B318" s="294"/>
      <c r="C318" s="294"/>
      <c r="D318" s="294"/>
      <c r="E318" s="294"/>
      <c r="F318" s="294"/>
      <c r="G318" s="294"/>
      <c r="H318" s="294"/>
      <c r="I318" s="294"/>
    </row>
    <row r="319" spans="1:9" ht="38.25">
      <c r="A319" s="61" t="s">
        <v>52</v>
      </c>
      <c r="B319" s="62" t="s">
        <v>53</v>
      </c>
      <c r="C319" s="62" t="s">
        <v>17</v>
      </c>
      <c r="D319" s="119" t="s">
        <v>77</v>
      </c>
      <c r="E319" s="62" t="s">
        <v>54</v>
      </c>
      <c r="F319" s="62" t="s">
        <v>99</v>
      </c>
      <c r="G319" s="124" t="s">
        <v>101</v>
      </c>
      <c r="H319" s="63" t="s">
        <v>55</v>
      </c>
      <c r="I319" s="101" t="s">
        <v>46</v>
      </c>
    </row>
    <row r="320" spans="1:9">
      <c r="A320" s="65">
        <v>276</v>
      </c>
      <c r="B320" s="66"/>
      <c r="C320" s="66"/>
      <c r="D320" s="67"/>
      <c r="E320" s="68"/>
      <c r="F320" s="80"/>
      <c r="G320" s="80"/>
      <c r="H320" s="80"/>
      <c r="I320" s="102" t="e">
        <f>H320/G320</f>
        <v>#DIV/0!</v>
      </c>
    </row>
    <row r="321" spans="1:9">
      <c r="A321" s="65">
        <v>277</v>
      </c>
      <c r="B321" s="69"/>
      <c r="C321" s="66"/>
      <c r="D321" s="67"/>
      <c r="E321" s="68"/>
      <c r="F321" s="80"/>
      <c r="G321" s="80"/>
      <c r="H321" s="80"/>
      <c r="I321" s="102" t="e">
        <f t="shared" ref="I321:I345" si="11">H321/G321</f>
        <v>#DIV/0!</v>
      </c>
    </row>
    <row r="322" spans="1:9">
      <c r="A322" s="65">
        <v>278</v>
      </c>
      <c r="B322" s="69"/>
      <c r="C322" s="66"/>
      <c r="D322" s="67"/>
      <c r="E322" s="68"/>
      <c r="F322" s="80"/>
      <c r="G322" s="80"/>
      <c r="H322" s="80"/>
      <c r="I322" s="102" t="e">
        <f t="shared" si="11"/>
        <v>#DIV/0!</v>
      </c>
    </row>
    <row r="323" spans="1:9">
      <c r="A323" s="65">
        <v>279</v>
      </c>
      <c r="B323" s="69"/>
      <c r="C323" s="66"/>
      <c r="D323" s="67"/>
      <c r="E323" s="68"/>
      <c r="F323" s="80"/>
      <c r="G323" s="80"/>
      <c r="H323" s="80"/>
      <c r="I323" s="102" t="e">
        <f t="shared" si="11"/>
        <v>#DIV/0!</v>
      </c>
    </row>
    <row r="324" spans="1:9">
      <c r="A324" s="65">
        <v>280</v>
      </c>
      <c r="B324" s="69"/>
      <c r="C324" s="66"/>
      <c r="D324" s="67"/>
      <c r="E324" s="68"/>
      <c r="F324" s="80"/>
      <c r="G324" s="80"/>
      <c r="H324" s="80"/>
      <c r="I324" s="102" t="e">
        <f t="shared" si="11"/>
        <v>#DIV/0!</v>
      </c>
    </row>
    <row r="325" spans="1:9">
      <c r="A325" s="65">
        <v>281</v>
      </c>
      <c r="B325" s="66"/>
      <c r="C325" s="66"/>
      <c r="D325" s="67"/>
      <c r="E325" s="70"/>
      <c r="F325" s="80"/>
      <c r="G325" s="80"/>
      <c r="H325" s="80"/>
      <c r="I325" s="102" t="e">
        <f t="shared" si="11"/>
        <v>#DIV/0!</v>
      </c>
    </row>
    <row r="326" spans="1:9">
      <c r="A326" s="65">
        <v>282</v>
      </c>
      <c r="B326" s="66"/>
      <c r="C326" s="66"/>
      <c r="D326" s="67"/>
      <c r="E326" s="70"/>
      <c r="F326" s="80"/>
      <c r="G326" s="80"/>
      <c r="H326" s="80"/>
      <c r="I326" s="102" t="e">
        <f t="shared" si="11"/>
        <v>#DIV/0!</v>
      </c>
    </row>
    <row r="327" spans="1:9">
      <c r="A327" s="65">
        <v>283</v>
      </c>
      <c r="B327" s="66"/>
      <c r="C327" s="66"/>
      <c r="D327" s="67"/>
      <c r="E327" s="70"/>
      <c r="F327" s="80"/>
      <c r="G327" s="80"/>
      <c r="H327" s="80"/>
      <c r="I327" s="102" t="e">
        <f t="shared" si="11"/>
        <v>#DIV/0!</v>
      </c>
    </row>
    <row r="328" spans="1:9">
      <c r="A328" s="65">
        <v>284</v>
      </c>
      <c r="B328" s="66"/>
      <c r="C328" s="66"/>
      <c r="D328" s="67"/>
      <c r="E328" s="70"/>
      <c r="F328" s="80"/>
      <c r="G328" s="80"/>
      <c r="H328" s="80"/>
      <c r="I328" s="102" t="e">
        <f t="shared" si="11"/>
        <v>#DIV/0!</v>
      </c>
    </row>
    <row r="329" spans="1:9">
      <c r="A329" s="65">
        <v>285</v>
      </c>
      <c r="B329" s="66"/>
      <c r="C329" s="66"/>
      <c r="D329" s="67"/>
      <c r="E329" s="70"/>
      <c r="F329" s="80"/>
      <c r="G329" s="80"/>
      <c r="H329" s="80"/>
      <c r="I329" s="102" t="e">
        <f t="shared" si="11"/>
        <v>#DIV/0!</v>
      </c>
    </row>
    <row r="330" spans="1:9">
      <c r="A330" s="65">
        <v>286</v>
      </c>
      <c r="B330" s="66"/>
      <c r="C330" s="66"/>
      <c r="D330" s="67"/>
      <c r="E330" s="70"/>
      <c r="F330" s="80"/>
      <c r="G330" s="80"/>
      <c r="H330" s="80"/>
      <c r="I330" s="102" t="e">
        <f t="shared" si="11"/>
        <v>#DIV/0!</v>
      </c>
    </row>
    <row r="331" spans="1:9">
      <c r="A331" s="65">
        <v>287</v>
      </c>
      <c r="B331" s="66"/>
      <c r="C331" s="66"/>
      <c r="D331" s="67"/>
      <c r="E331" s="68"/>
      <c r="F331" s="80"/>
      <c r="G331" s="80"/>
      <c r="H331" s="80"/>
      <c r="I331" s="102" t="e">
        <f t="shared" si="11"/>
        <v>#DIV/0!</v>
      </c>
    </row>
    <row r="332" spans="1:9">
      <c r="A332" s="65">
        <v>288</v>
      </c>
      <c r="B332" s="66"/>
      <c r="C332" s="66"/>
      <c r="D332" s="67"/>
      <c r="E332" s="68"/>
      <c r="F332" s="80"/>
      <c r="G332" s="80"/>
      <c r="H332" s="80"/>
      <c r="I332" s="102" t="e">
        <f t="shared" si="11"/>
        <v>#DIV/0!</v>
      </c>
    </row>
    <row r="333" spans="1:9">
      <c r="A333" s="65">
        <v>289</v>
      </c>
      <c r="B333" s="66"/>
      <c r="C333" s="66"/>
      <c r="D333" s="67"/>
      <c r="E333" s="68"/>
      <c r="F333" s="80"/>
      <c r="G333" s="80"/>
      <c r="H333" s="80"/>
      <c r="I333" s="102" t="e">
        <f t="shared" si="11"/>
        <v>#DIV/0!</v>
      </c>
    </row>
    <row r="334" spans="1:9">
      <c r="A334" s="65">
        <v>290</v>
      </c>
      <c r="B334" s="66"/>
      <c r="C334" s="66"/>
      <c r="D334" s="67"/>
      <c r="E334" s="68"/>
      <c r="F334" s="80"/>
      <c r="G334" s="80"/>
      <c r="H334" s="80"/>
      <c r="I334" s="102" t="e">
        <f t="shared" si="11"/>
        <v>#DIV/0!</v>
      </c>
    </row>
    <row r="335" spans="1:9">
      <c r="A335" s="65">
        <v>291</v>
      </c>
      <c r="B335" s="66"/>
      <c r="C335" s="66"/>
      <c r="D335" s="67"/>
      <c r="E335" s="68"/>
      <c r="F335" s="80"/>
      <c r="G335" s="80"/>
      <c r="H335" s="80"/>
      <c r="I335" s="102" t="e">
        <f t="shared" si="11"/>
        <v>#DIV/0!</v>
      </c>
    </row>
    <row r="336" spans="1:9">
      <c r="A336" s="65">
        <v>292</v>
      </c>
      <c r="B336" s="66"/>
      <c r="C336" s="66"/>
      <c r="D336" s="67"/>
      <c r="E336" s="68"/>
      <c r="F336" s="80"/>
      <c r="G336" s="80"/>
      <c r="H336" s="80"/>
      <c r="I336" s="102" t="e">
        <f t="shared" si="11"/>
        <v>#DIV/0!</v>
      </c>
    </row>
    <row r="337" spans="1:9">
      <c r="A337" s="65">
        <v>293</v>
      </c>
      <c r="B337" s="66"/>
      <c r="C337" s="66"/>
      <c r="D337" s="67"/>
      <c r="E337" s="68"/>
      <c r="F337" s="80"/>
      <c r="G337" s="80"/>
      <c r="H337" s="80"/>
      <c r="I337" s="102" t="e">
        <f t="shared" si="11"/>
        <v>#DIV/0!</v>
      </c>
    </row>
    <row r="338" spans="1:9">
      <c r="A338" s="65">
        <v>294</v>
      </c>
      <c r="B338" s="66"/>
      <c r="C338" s="66"/>
      <c r="D338" s="67"/>
      <c r="E338" s="68"/>
      <c r="F338" s="80"/>
      <c r="G338" s="80"/>
      <c r="H338" s="80"/>
      <c r="I338" s="102" t="e">
        <f t="shared" si="11"/>
        <v>#DIV/0!</v>
      </c>
    </row>
    <row r="339" spans="1:9">
      <c r="A339" s="65">
        <v>295</v>
      </c>
      <c r="B339" s="66"/>
      <c r="C339" s="66"/>
      <c r="D339" s="67"/>
      <c r="E339" s="68"/>
      <c r="F339" s="80"/>
      <c r="G339" s="80"/>
      <c r="H339" s="80"/>
      <c r="I339" s="102" t="e">
        <f t="shared" si="11"/>
        <v>#DIV/0!</v>
      </c>
    </row>
    <row r="340" spans="1:9">
      <c r="A340" s="65">
        <v>296</v>
      </c>
      <c r="B340" s="66"/>
      <c r="C340" s="66"/>
      <c r="D340" s="67"/>
      <c r="E340" s="68"/>
      <c r="F340" s="80"/>
      <c r="G340" s="80"/>
      <c r="H340" s="80"/>
      <c r="I340" s="102" t="e">
        <f t="shared" si="11"/>
        <v>#DIV/0!</v>
      </c>
    </row>
    <row r="341" spans="1:9">
      <c r="A341" s="65">
        <v>297</v>
      </c>
      <c r="B341" s="66"/>
      <c r="C341" s="66"/>
      <c r="D341" s="67"/>
      <c r="E341" s="68"/>
      <c r="F341" s="80"/>
      <c r="G341" s="80"/>
      <c r="H341" s="80"/>
      <c r="I341" s="102" t="e">
        <f t="shared" si="11"/>
        <v>#DIV/0!</v>
      </c>
    </row>
    <row r="342" spans="1:9">
      <c r="A342" s="65">
        <v>298</v>
      </c>
      <c r="B342" s="66"/>
      <c r="C342" s="66"/>
      <c r="D342" s="67"/>
      <c r="E342" s="68"/>
      <c r="F342" s="80"/>
      <c r="G342" s="80"/>
      <c r="H342" s="80"/>
      <c r="I342" s="102" t="e">
        <f t="shared" si="11"/>
        <v>#DIV/0!</v>
      </c>
    </row>
    <row r="343" spans="1:9">
      <c r="A343" s="65">
        <v>299</v>
      </c>
      <c r="B343" s="66"/>
      <c r="C343" s="66"/>
      <c r="D343" s="67"/>
      <c r="E343" s="68"/>
      <c r="F343" s="80"/>
      <c r="G343" s="80"/>
      <c r="H343" s="80"/>
      <c r="I343" s="102" t="e">
        <f t="shared" si="11"/>
        <v>#DIV/0!</v>
      </c>
    </row>
    <row r="344" spans="1:9">
      <c r="A344" s="65">
        <v>300</v>
      </c>
      <c r="B344" s="90"/>
      <c r="C344" s="90"/>
      <c r="D344" s="91"/>
      <c r="E344" s="92"/>
      <c r="F344" s="80"/>
      <c r="G344" s="80"/>
      <c r="H344" s="80"/>
      <c r="I344" s="102" t="e">
        <f t="shared" si="11"/>
        <v>#DIV/0!</v>
      </c>
    </row>
    <row r="345" spans="1:9">
      <c r="A345" s="93" t="s">
        <v>56</v>
      </c>
      <c r="B345" s="285" t="s">
        <v>57</v>
      </c>
      <c r="C345" s="285"/>
      <c r="D345" s="285"/>
      <c r="E345" s="285"/>
      <c r="F345" s="94">
        <f>SUM(F320:F344)</f>
        <v>0</v>
      </c>
      <c r="G345" s="94">
        <f>SUM(G320:G344)</f>
        <v>0</v>
      </c>
      <c r="H345" s="95">
        <f>SUM(H320:H344)</f>
        <v>0</v>
      </c>
      <c r="I345" s="102" t="e">
        <f t="shared" si="11"/>
        <v>#DIV/0!</v>
      </c>
    </row>
    <row r="350" spans="1:9" ht="29.25" customHeight="1">
      <c r="A350" s="287" t="s">
        <v>68</v>
      </c>
      <c r="B350" s="287"/>
      <c r="C350" s="287"/>
      <c r="D350" s="287"/>
      <c r="E350" s="287"/>
      <c r="F350" s="288"/>
      <c r="G350" s="289"/>
      <c r="H350" s="289"/>
      <c r="I350" s="290"/>
    </row>
    <row r="351" spans="1:9" ht="36" customHeight="1">
      <c r="A351" s="287"/>
      <c r="B351" s="287"/>
      <c r="C351" s="287"/>
      <c r="D351" s="287"/>
      <c r="E351" s="287"/>
      <c r="F351" s="291"/>
      <c r="G351" s="292"/>
      <c r="H351" s="292"/>
      <c r="I351" s="293"/>
    </row>
  </sheetData>
  <sheetProtection algorithmName="SHA-512" hashValue="9kYDCYGME3qNKiJuWheNc4GNO+kunW5f/QuDU/P6+vdSEuBtmXH3Hs+AdflLjy0dRzjMKawJFbd0tNQPKHvDsg==" saltValue="SwoeKzswnq+HlTXmryTSVg==" spinCount="100000" sheet="1" objects="1" scenarios="1" selectLockedCells="1"/>
  <mergeCells count="36">
    <mergeCell ref="A7:I7"/>
    <mergeCell ref="A205:I205"/>
    <mergeCell ref="B204:E204"/>
    <mergeCell ref="A121:I121"/>
    <mergeCell ref="A93:I93"/>
    <mergeCell ref="B120:E120"/>
    <mergeCell ref="B64:E64"/>
    <mergeCell ref="A65:I65"/>
    <mergeCell ref="B148:E148"/>
    <mergeCell ref="B176:E176"/>
    <mergeCell ref="A149:I149"/>
    <mergeCell ref="A8:I8"/>
    <mergeCell ref="B35:E35"/>
    <mergeCell ref="A37:I37"/>
    <mergeCell ref="A177:I177"/>
    <mergeCell ref="A3:B3"/>
    <mergeCell ref="E3:G3"/>
    <mergeCell ref="A5:B5"/>
    <mergeCell ref="D5:D6"/>
    <mergeCell ref="E5:G5"/>
    <mergeCell ref="A6:B6"/>
    <mergeCell ref="E6:H6"/>
    <mergeCell ref="A4:B4"/>
    <mergeCell ref="E4:G4"/>
    <mergeCell ref="B232:E232"/>
    <mergeCell ref="B92:E92"/>
    <mergeCell ref="A350:E351"/>
    <mergeCell ref="F350:I351"/>
    <mergeCell ref="A234:I234"/>
    <mergeCell ref="A262:I262"/>
    <mergeCell ref="A290:I290"/>
    <mergeCell ref="A318:I318"/>
    <mergeCell ref="B261:E261"/>
    <mergeCell ref="B289:E289"/>
    <mergeCell ref="B317:E317"/>
    <mergeCell ref="B345:E345"/>
  </mergeCells>
  <pageMargins left="0.78749999999999998" right="0.78749999999999998" top="1.0527777777777778" bottom="1.0527777777777778" header="0.78749999999999998" footer="0.78749999999999998"/>
  <pageSetup paperSize="9" scale="77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  <rowBreaks count="7" manualBreakCount="7">
    <brk id="35" max="16383" man="1"/>
    <brk id="64" max="16383" man="1"/>
    <brk id="92" max="16383" man="1"/>
    <brk id="120" max="7" man="1"/>
    <brk id="148" max="7" man="1"/>
    <brk id="176" max="7" man="1"/>
    <brk id="204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53"/>
  <sheetViews>
    <sheetView tabSelected="1" topLeftCell="A145" zoomScale="90" zoomScaleNormal="90" workbookViewId="0">
      <selection activeCell="D115" sqref="D115"/>
    </sheetView>
  </sheetViews>
  <sheetFormatPr baseColWidth="10" defaultColWidth="8.7109375" defaultRowHeight="15"/>
  <cols>
    <col min="1" max="1" width="6" style="31" customWidth="1"/>
    <col min="2" max="2" width="13.28515625" style="31" customWidth="1"/>
    <col min="3" max="3" width="40.140625" style="31" customWidth="1"/>
    <col min="4" max="4" width="31.140625" style="31" customWidth="1"/>
    <col min="5" max="5" width="16.140625" style="31" customWidth="1"/>
    <col min="6" max="6" width="16" style="31" customWidth="1"/>
    <col min="7" max="8" width="15.5703125" style="31" customWidth="1"/>
    <col min="9" max="9" width="15.85546875" style="32" customWidth="1"/>
    <col min="10" max="10" width="16.42578125" style="32" customWidth="1"/>
    <col min="11" max="11" width="11.85546875" style="107" customWidth="1"/>
    <col min="12" max="12" width="47.7109375" style="31" customWidth="1"/>
    <col min="13" max="16384" width="8.7109375" style="31"/>
  </cols>
  <sheetData>
    <row r="1" spans="1:12" ht="12.75" customHeight="1">
      <c r="A1" s="56"/>
      <c r="B1" s="56"/>
      <c r="C1" s="74"/>
      <c r="D1" s="58"/>
      <c r="E1" s="57"/>
      <c r="F1" s="57"/>
      <c r="G1" s="57"/>
      <c r="H1" s="57"/>
      <c r="I1" s="60" t="s">
        <v>113</v>
      </c>
      <c r="J1" s="31"/>
      <c r="K1" s="98"/>
    </row>
    <row r="2" spans="1:12" ht="12.75" customHeight="1">
      <c r="A2" s="56"/>
      <c r="B2" s="56"/>
      <c r="C2" s="57"/>
      <c r="D2" s="58"/>
      <c r="E2" s="57"/>
      <c r="F2" s="57"/>
      <c r="G2" s="58"/>
      <c r="H2" s="58"/>
      <c r="I2" s="58"/>
      <c r="J2" s="31"/>
      <c r="K2" s="99" t="s">
        <v>46</v>
      </c>
    </row>
    <row r="3" spans="1:12" ht="26.45" customHeight="1">
      <c r="A3" s="41"/>
      <c r="B3" s="311"/>
      <c r="C3" s="183" t="s">
        <v>109</v>
      </c>
      <c r="D3" s="84">
        <f>'F-5 MEMORIA ECONÓMICA - MEMÒRIA'!M15</f>
        <v>0</v>
      </c>
      <c r="E3" s="312" t="s">
        <v>111</v>
      </c>
      <c r="F3" s="312"/>
      <c r="G3" s="312"/>
      <c r="H3" s="312"/>
      <c r="I3" s="312"/>
      <c r="J3" s="84">
        <f>H35+H63+H91+H119+H147+H175+H203+H231+H260+H289+H318+H347</f>
        <v>0</v>
      </c>
      <c r="K3" s="99" t="e">
        <f>J3/D3</f>
        <v>#DIV/0!</v>
      </c>
    </row>
    <row r="4" spans="1:12" ht="26.45" customHeight="1">
      <c r="A4" s="41"/>
      <c r="B4" s="311"/>
      <c r="C4" s="183" t="s">
        <v>110</v>
      </c>
      <c r="D4" s="84">
        <f>'F-5 MEMORIA ECONÓMICA - MEMÒRIA'!M14</f>
        <v>0</v>
      </c>
      <c r="E4" s="310" t="s">
        <v>106</v>
      </c>
      <c r="F4" s="310"/>
      <c r="G4" s="310"/>
      <c r="H4" s="310"/>
      <c r="I4" s="310"/>
      <c r="J4" s="84">
        <f>I35+I63+I91+I119+I147+I175+I203+I231+I260+I289+I318+I347</f>
        <v>0</v>
      </c>
      <c r="K4" s="99" t="e">
        <f>J4/J3</f>
        <v>#DIV/0!</v>
      </c>
    </row>
    <row r="5" spans="1:12" ht="24.75" customHeight="1">
      <c r="A5" s="41"/>
      <c r="B5" s="311"/>
      <c r="C5" s="183" t="s">
        <v>117</v>
      </c>
      <c r="D5" s="86">
        <f>'F-5 MEMORIA ECONÓMICA - MEMÒRIA'!E8</f>
        <v>0</v>
      </c>
      <c r="E5" s="310" t="s">
        <v>48</v>
      </c>
      <c r="F5" s="310"/>
      <c r="G5" s="310"/>
      <c r="H5" s="310"/>
      <c r="I5" s="310"/>
      <c r="J5" s="84">
        <f>J35+J63+J91+J119+J147+J175+J203+J231+J260+J289+J318+J347</f>
        <v>0</v>
      </c>
      <c r="K5" s="99" t="e">
        <f>J5/J3</f>
        <v>#DIV/0!</v>
      </c>
    </row>
    <row r="6" spans="1:12" ht="29.25" customHeight="1">
      <c r="A6" s="41"/>
      <c r="B6" s="311"/>
      <c r="C6" s="170" t="s">
        <v>116</v>
      </c>
      <c r="D6" s="87" t="e">
        <f>D5*100/D3</f>
        <v>#DIV/0!</v>
      </c>
      <c r="E6" s="313" t="s">
        <v>76</v>
      </c>
      <c r="F6" s="313"/>
      <c r="G6" s="313"/>
      <c r="H6" s="313"/>
      <c r="I6" s="313"/>
      <c r="J6" s="88"/>
      <c r="K6" s="99" t="e">
        <f>J5/D5</f>
        <v>#DIV/0!</v>
      </c>
      <c r="L6" s="118"/>
    </row>
    <row r="7" spans="1:12" ht="13.9" customHeight="1" thickBot="1">
      <c r="A7" s="41"/>
      <c r="B7" s="311"/>
      <c r="C7" s="314"/>
      <c r="D7" s="315"/>
      <c r="E7" s="315"/>
      <c r="F7" s="315"/>
      <c r="G7" s="315"/>
      <c r="H7" s="315"/>
      <c r="I7" s="315"/>
      <c r="J7" s="315"/>
      <c r="K7" s="315"/>
    </row>
    <row r="8" spans="1:12" ht="30.2" customHeight="1" thickBot="1">
      <c r="A8" s="309" t="s">
        <v>84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</row>
    <row r="9" spans="1:12" s="76" customFormat="1" ht="63.75">
      <c r="A9" s="132" t="s">
        <v>52</v>
      </c>
      <c r="B9" s="133" t="s">
        <v>123</v>
      </c>
      <c r="C9" s="134" t="s">
        <v>59</v>
      </c>
      <c r="D9" s="134" t="s">
        <v>118</v>
      </c>
      <c r="E9" s="134" t="s">
        <v>61</v>
      </c>
      <c r="F9" s="134" t="s">
        <v>62</v>
      </c>
      <c r="G9" s="134" t="s">
        <v>63</v>
      </c>
      <c r="H9" s="134" t="s">
        <v>127</v>
      </c>
      <c r="I9" s="135" t="s">
        <v>97</v>
      </c>
      <c r="J9" s="136" t="s">
        <v>64</v>
      </c>
      <c r="K9" s="106" t="s">
        <v>46</v>
      </c>
    </row>
    <row r="10" spans="1:12">
      <c r="A10" s="65">
        <v>1</v>
      </c>
      <c r="B10" s="131"/>
      <c r="C10" s="77"/>
      <c r="D10" s="78"/>
      <c r="E10" s="78"/>
      <c r="F10" s="79"/>
      <c r="G10" s="79"/>
      <c r="H10" s="80"/>
      <c r="I10" s="80"/>
      <c r="J10" s="80"/>
      <c r="K10" s="101" t="e">
        <f t="shared" ref="K10:K35" si="0">J10/I10</f>
        <v>#DIV/0!</v>
      </c>
    </row>
    <row r="11" spans="1:12">
      <c r="A11" s="65">
        <v>2</v>
      </c>
      <c r="B11" s="131"/>
      <c r="C11" s="77"/>
      <c r="D11" s="78"/>
      <c r="E11" s="78"/>
      <c r="F11" s="79"/>
      <c r="G11" s="79"/>
      <c r="H11" s="80"/>
      <c r="I11" s="80"/>
      <c r="J11" s="80"/>
      <c r="K11" s="101" t="e">
        <f t="shared" si="0"/>
        <v>#DIV/0!</v>
      </c>
    </row>
    <row r="12" spans="1:12">
      <c r="A12" s="65">
        <v>3</v>
      </c>
      <c r="B12" s="131"/>
      <c r="C12" s="77"/>
      <c r="D12" s="78"/>
      <c r="E12" s="78"/>
      <c r="F12" s="79"/>
      <c r="G12" s="79"/>
      <c r="H12" s="80"/>
      <c r="I12" s="80"/>
      <c r="J12" s="80"/>
      <c r="K12" s="101" t="e">
        <f t="shared" si="0"/>
        <v>#DIV/0!</v>
      </c>
    </row>
    <row r="13" spans="1:12">
      <c r="A13" s="65">
        <v>4</v>
      </c>
      <c r="B13" s="131"/>
      <c r="C13" s="77"/>
      <c r="D13" s="78"/>
      <c r="E13" s="78"/>
      <c r="F13" s="79"/>
      <c r="G13" s="79"/>
      <c r="H13" s="80"/>
      <c r="I13" s="80"/>
      <c r="J13" s="80"/>
      <c r="K13" s="101" t="e">
        <f t="shared" si="0"/>
        <v>#DIV/0!</v>
      </c>
    </row>
    <row r="14" spans="1:12">
      <c r="A14" s="65">
        <v>5</v>
      </c>
      <c r="B14" s="131"/>
      <c r="C14" s="77"/>
      <c r="D14" s="78"/>
      <c r="E14" s="78"/>
      <c r="F14" s="79"/>
      <c r="G14" s="79"/>
      <c r="H14" s="80"/>
      <c r="I14" s="80"/>
      <c r="J14" s="80"/>
      <c r="K14" s="101" t="e">
        <f t="shared" si="0"/>
        <v>#DIV/0!</v>
      </c>
    </row>
    <row r="15" spans="1:12">
      <c r="A15" s="65">
        <v>6</v>
      </c>
      <c r="B15" s="131"/>
      <c r="C15" s="77"/>
      <c r="D15" s="78"/>
      <c r="E15" s="78"/>
      <c r="F15" s="79"/>
      <c r="G15" s="79"/>
      <c r="H15" s="80"/>
      <c r="I15" s="80"/>
      <c r="J15" s="80"/>
      <c r="K15" s="101" t="e">
        <f t="shared" si="0"/>
        <v>#DIV/0!</v>
      </c>
    </row>
    <row r="16" spans="1:12">
      <c r="A16" s="65">
        <v>7</v>
      </c>
      <c r="B16" s="131"/>
      <c r="C16" s="77"/>
      <c r="D16" s="78"/>
      <c r="E16" s="78"/>
      <c r="F16" s="79"/>
      <c r="G16" s="79"/>
      <c r="H16" s="80"/>
      <c r="I16" s="80"/>
      <c r="J16" s="80"/>
      <c r="K16" s="101" t="e">
        <f t="shared" si="0"/>
        <v>#DIV/0!</v>
      </c>
    </row>
    <row r="17" spans="1:11">
      <c r="A17" s="65">
        <v>8</v>
      </c>
      <c r="B17" s="131"/>
      <c r="C17" s="77"/>
      <c r="D17" s="78"/>
      <c r="E17" s="78"/>
      <c r="F17" s="79"/>
      <c r="G17" s="79"/>
      <c r="H17" s="80"/>
      <c r="I17" s="80"/>
      <c r="J17" s="80"/>
      <c r="K17" s="101" t="e">
        <f t="shared" si="0"/>
        <v>#DIV/0!</v>
      </c>
    </row>
    <row r="18" spans="1:11">
      <c r="A18" s="65">
        <v>9</v>
      </c>
      <c r="B18" s="131"/>
      <c r="C18" s="77"/>
      <c r="D18" s="78"/>
      <c r="E18" s="78"/>
      <c r="F18" s="79"/>
      <c r="G18" s="79"/>
      <c r="H18" s="80"/>
      <c r="I18" s="80"/>
      <c r="J18" s="80"/>
      <c r="K18" s="101" t="e">
        <f t="shared" si="0"/>
        <v>#DIV/0!</v>
      </c>
    </row>
    <row r="19" spans="1:11">
      <c r="A19" s="65">
        <v>10</v>
      </c>
      <c r="B19" s="131"/>
      <c r="C19" s="77"/>
      <c r="D19" s="78"/>
      <c r="E19" s="78"/>
      <c r="F19" s="79"/>
      <c r="G19" s="79"/>
      <c r="H19" s="80"/>
      <c r="I19" s="80"/>
      <c r="J19" s="80"/>
      <c r="K19" s="101" t="e">
        <f t="shared" si="0"/>
        <v>#DIV/0!</v>
      </c>
    </row>
    <row r="20" spans="1:11">
      <c r="A20" s="65">
        <v>11</v>
      </c>
      <c r="B20" s="131"/>
      <c r="C20" s="77"/>
      <c r="D20" s="78"/>
      <c r="E20" s="78"/>
      <c r="F20" s="79"/>
      <c r="G20" s="79"/>
      <c r="H20" s="80"/>
      <c r="I20" s="80"/>
      <c r="J20" s="80"/>
      <c r="K20" s="101" t="e">
        <f t="shared" si="0"/>
        <v>#DIV/0!</v>
      </c>
    </row>
    <row r="21" spans="1:11">
      <c r="A21" s="65">
        <v>12</v>
      </c>
      <c r="B21" s="131"/>
      <c r="C21" s="77"/>
      <c r="D21" s="78"/>
      <c r="E21" s="78"/>
      <c r="F21" s="79"/>
      <c r="G21" s="79"/>
      <c r="H21" s="80"/>
      <c r="I21" s="80"/>
      <c r="J21" s="80"/>
      <c r="K21" s="101" t="e">
        <f t="shared" si="0"/>
        <v>#DIV/0!</v>
      </c>
    </row>
    <row r="22" spans="1:11">
      <c r="A22" s="65">
        <v>13</v>
      </c>
      <c r="B22" s="131"/>
      <c r="C22" s="77"/>
      <c r="D22" s="78"/>
      <c r="E22" s="78"/>
      <c r="F22" s="81"/>
      <c r="G22" s="81"/>
      <c r="H22" s="80"/>
      <c r="I22" s="80"/>
      <c r="J22" s="80"/>
      <c r="K22" s="101" t="e">
        <f t="shared" si="0"/>
        <v>#DIV/0!</v>
      </c>
    </row>
    <row r="23" spans="1:11">
      <c r="A23" s="65">
        <v>14</v>
      </c>
      <c r="B23" s="131"/>
      <c r="C23" s="78"/>
      <c r="D23" s="78"/>
      <c r="E23" s="78"/>
      <c r="F23" s="81"/>
      <c r="G23" s="81"/>
      <c r="H23" s="80"/>
      <c r="I23" s="80"/>
      <c r="J23" s="80"/>
      <c r="K23" s="101" t="e">
        <f t="shared" si="0"/>
        <v>#DIV/0!</v>
      </c>
    </row>
    <row r="24" spans="1:11">
      <c r="A24" s="65">
        <v>15</v>
      </c>
      <c r="B24" s="131"/>
      <c r="C24" s="78"/>
      <c r="D24" s="78"/>
      <c r="E24" s="78"/>
      <c r="F24" s="81"/>
      <c r="G24" s="81"/>
      <c r="H24" s="80"/>
      <c r="I24" s="80"/>
      <c r="J24" s="80"/>
      <c r="K24" s="101" t="e">
        <f t="shared" si="0"/>
        <v>#DIV/0!</v>
      </c>
    </row>
    <row r="25" spans="1:11">
      <c r="A25" s="65">
        <v>16</v>
      </c>
      <c r="B25" s="131"/>
      <c r="C25" s="78"/>
      <c r="D25" s="78"/>
      <c r="E25" s="78"/>
      <c r="F25" s="81"/>
      <c r="G25" s="81"/>
      <c r="H25" s="80"/>
      <c r="I25" s="80"/>
      <c r="J25" s="80"/>
      <c r="K25" s="101" t="e">
        <f t="shared" si="0"/>
        <v>#DIV/0!</v>
      </c>
    </row>
    <row r="26" spans="1:11">
      <c r="A26" s="65">
        <v>17</v>
      </c>
      <c r="B26" s="131"/>
      <c r="C26" s="78"/>
      <c r="D26" s="78"/>
      <c r="E26" s="78"/>
      <c r="F26" s="81"/>
      <c r="G26" s="81"/>
      <c r="H26" s="80"/>
      <c r="I26" s="80"/>
      <c r="J26" s="80"/>
      <c r="K26" s="101" t="e">
        <f t="shared" si="0"/>
        <v>#DIV/0!</v>
      </c>
    </row>
    <row r="27" spans="1:11">
      <c r="A27" s="65">
        <v>18</v>
      </c>
      <c r="B27" s="131"/>
      <c r="C27" s="78"/>
      <c r="D27" s="78"/>
      <c r="E27" s="78"/>
      <c r="F27" s="81"/>
      <c r="G27" s="81"/>
      <c r="H27" s="80"/>
      <c r="I27" s="80"/>
      <c r="J27" s="80"/>
      <c r="K27" s="101" t="e">
        <f t="shared" si="0"/>
        <v>#DIV/0!</v>
      </c>
    </row>
    <row r="28" spans="1:11">
      <c r="A28" s="65">
        <v>19</v>
      </c>
      <c r="B28" s="131"/>
      <c r="C28" s="78"/>
      <c r="D28" s="78"/>
      <c r="E28" s="78"/>
      <c r="F28" s="81"/>
      <c r="G28" s="81"/>
      <c r="H28" s="80"/>
      <c r="I28" s="80"/>
      <c r="J28" s="80"/>
      <c r="K28" s="101" t="e">
        <f t="shared" si="0"/>
        <v>#DIV/0!</v>
      </c>
    </row>
    <row r="29" spans="1:11">
      <c r="A29" s="65">
        <v>20</v>
      </c>
      <c r="B29" s="131"/>
      <c r="C29" s="78"/>
      <c r="D29" s="78"/>
      <c r="E29" s="78"/>
      <c r="F29" s="81"/>
      <c r="G29" s="81"/>
      <c r="H29" s="80"/>
      <c r="I29" s="80"/>
      <c r="J29" s="80"/>
      <c r="K29" s="101" t="e">
        <f t="shared" si="0"/>
        <v>#DIV/0!</v>
      </c>
    </row>
    <row r="30" spans="1:11">
      <c r="A30" s="65">
        <v>21</v>
      </c>
      <c r="B30" s="131"/>
      <c r="C30" s="78"/>
      <c r="D30" s="78"/>
      <c r="E30" s="78"/>
      <c r="F30" s="81"/>
      <c r="G30" s="81"/>
      <c r="H30" s="80"/>
      <c r="I30" s="80"/>
      <c r="J30" s="80"/>
      <c r="K30" s="101" t="e">
        <f t="shared" si="0"/>
        <v>#DIV/0!</v>
      </c>
    </row>
    <row r="31" spans="1:11">
      <c r="A31" s="65">
        <v>22</v>
      </c>
      <c r="B31" s="131"/>
      <c r="C31" s="78"/>
      <c r="D31" s="78"/>
      <c r="E31" s="78"/>
      <c r="F31" s="81"/>
      <c r="G31" s="81"/>
      <c r="H31" s="80"/>
      <c r="I31" s="80"/>
      <c r="J31" s="80"/>
      <c r="K31" s="101" t="e">
        <f t="shared" si="0"/>
        <v>#DIV/0!</v>
      </c>
    </row>
    <row r="32" spans="1:11">
      <c r="A32" s="65">
        <v>23</v>
      </c>
      <c r="B32" s="131"/>
      <c r="C32" s="78"/>
      <c r="D32" s="78"/>
      <c r="E32" s="78"/>
      <c r="F32" s="81"/>
      <c r="G32" s="81"/>
      <c r="H32" s="80"/>
      <c r="I32" s="80"/>
      <c r="J32" s="80"/>
      <c r="K32" s="101" t="e">
        <f t="shared" si="0"/>
        <v>#DIV/0!</v>
      </c>
    </row>
    <row r="33" spans="1:11">
      <c r="A33" s="65">
        <v>24</v>
      </c>
      <c r="B33" s="131"/>
      <c r="C33" s="78"/>
      <c r="D33" s="78"/>
      <c r="E33" s="78"/>
      <c r="F33" s="81"/>
      <c r="G33" s="81"/>
      <c r="H33" s="80"/>
      <c r="I33" s="80"/>
      <c r="J33" s="80"/>
      <c r="K33" s="101" t="e">
        <f t="shared" si="0"/>
        <v>#DIV/0!</v>
      </c>
    </row>
    <row r="34" spans="1:11">
      <c r="A34" s="65">
        <v>25</v>
      </c>
      <c r="B34" s="131"/>
      <c r="C34" s="78"/>
      <c r="D34" s="78"/>
      <c r="E34" s="78"/>
      <c r="F34" s="81"/>
      <c r="G34" s="81"/>
      <c r="H34" s="80"/>
      <c r="I34" s="80"/>
      <c r="J34" s="80"/>
      <c r="K34" s="101" t="e">
        <f t="shared" si="0"/>
        <v>#DIV/0!</v>
      </c>
    </row>
    <row r="35" spans="1:11" ht="14.25" customHeight="1" thickBot="1">
      <c r="A35" s="307" t="s">
        <v>124</v>
      </c>
      <c r="B35" s="308"/>
      <c r="C35" s="308"/>
      <c r="D35" s="308"/>
      <c r="E35" s="308"/>
      <c r="F35" s="308"/>
      <c r="G35" s="308"/>
      <c r="H35" s="126">
        <f>SUM(H10:H34)</f>
        <v>0</v>
      </c>
      <c r="I35" s="126">
        <f>SUM(I10:I34)</f>
        <v>0</v>
      </c>
      <c r="J35" s="82">
        <f>SUM(J10:J34)</f>
        <v>0</v>
      </c>
      <c r="K35" s="101" t="e">
        <f t="shared" si="0"/>
        <v>#DIV/0!</v>
      </c>
    </row>
    <row r="36" spans="1:11" ht="30.2" customHeight="1">
      <c r="A36" s="304" t="s">
        <v>85</v>
      </c>
      <c r="B36" s="305"/>
      <c r="C36" s="305"/>
      <c r="D36" s="305"/>
      <c r="E36" s="305"/>
      <c r="F36" s="305"/>
      <c r="G36" s="305"/>
      <c r="H36" s="305"/>
      <c r="I36" s="305"/>
      <c r="J36" s="305"/>
      <c r="K36" s="306"/>
    </row>
    <row r="37" spans="1:11" ht="63.75">
      <c r="A37" s="61" t="s">
        <v>52</v>
      </c>
      <c r="B37" s="133" t="s">
        <v>123</v>
      </c>
      <c r="C37" s="62" t="s">
        <v>59</v>
      </c>
      <c r="D37" s="62" t="s">
        <v>60</v>
      </c>
      <c r="E37" s="62" t="s">
        <v>61</v>
      </c>
      <c r="F37" s="62" t="s">
        <v>62</v>
      </c>
      <c r="G37" s="62" t="s">
        <v>63</v>
      </c>
      <c r="H37" s="62" t="s">
        <v>100</v>
      </c>
      <c r="I37" s="124" t="s">
        <v>97</v>
      </c>
      <c r="J37" s="75" t="s">
        <v>64</v>
      </c>
      <c r="K37" s="101" t="s">
        <v>46</v>
      </c>
    </row>
    <row r="38" spans="1:11">
      <c r="A38" s="65">
        <v>26</v>
      </c>
      <c r="B38" s="131"/>
      <c r="C38" s="77"/>
      <c r="D38" s="78"/>
      <c r="E38" s="78"/>
      <c r="F38" s="79"/>
      <c r="G38" s="79"/>
      <c r="H38" s="80"/>
      <c r="I38" s="80"/>
      <c r="J38" s="80"/>
      <c r="K38" s="101" t="e">
        <f t="shared" ref="K38:K63" si="1">J38/I38</f>
        <v>#DIV/0!</v>
      </c>
    </row>
    <row r="39" spans="1:11">
      <c r="A39" s="65">
        <v>27</v>
      </c>
      <c r="B39" s="131"/>
      <c r="C39" s="77"/>
      <c r="D39" s="78"/>
      <c r="E39" s="78"/>
      <c r="F39" s="79"/>
      <c r="G39" s="79"/>
      <c r="H39" s="80"/>
      <c r="I39" s="80"/>
      <c r="J39" s="80"/>
      <c r="K39" s="101" t="e">
        <f t="shared" si="1"/>
        <v>#DIV/0!</v>
      </c>
    </row>
    <row r="40" spans="1:11">
      <c r="A40" s="65">
        <v>28</v>
      </c>
      <c r="B40" s="131"/>
      <c r="C40" s="77"/>
      <c r="D40" s="78"/>
      <c r="E40" s="78"/>
      <c r="F40" s="79"/>
      <c r="G40" s="79"/>
      <c r="H40" s="80"/>
      <c r="I40" s="80"/>
      <c r="J40" s="80"/>
      <c r="K40" s="101" t="e">
        <f t="shared" si="1"/>
        <v>#DIV/0!</v>
      </c>
    </row>
    <row r="41" spans="1:11">
      <c r="A41" s="65">
        <v>29</v>
      </c>
      <c r="B41" s="131"/>
      <c r="C41" s="77"/>
      <c r="D41" s="78"/>
      <c r="E41" s="78"/>
      <c r="F41" s="79"/>
      <c r="G41" s="79"/>
      <c r="H41" s="80"/>
      <c r="I41" s="80"/>
      <c r="J41" s="80"/>
      <c r="K41" s="101" t="e">
        <f t="shared" si="1"/>
        <v>#DIV/0!</v>
      </c>
    </row>
    <row r="42" spans="1:11">
      <c r="A42" s="65">
        <v>30</v>
      </c>
      <c r="B42" s="131"/>
      <c r="C42" s="77"/>
      <c r="D42" s="78"/>
      <c r="E42" s="78"/>
      <c r="F42" s="79"/>
      <c r="G42" s="79"/>
      <c r="H42" s="80"/>
      <c r="I42" s="80"/>
      <c r="J42" s="80"/>
      <c r="K42" s="101" t="e">
        <f t="shared" si="1"/>
        <v>#DIV/0!</v>
      </c>
    </row>
    <row r="43" spans="1:11">
      <c r="A43" s="65">
        <v>31</v>
      </c>
      <c r="B43" s="131"/>
      <c r="C43" s="77"/>
      <c r="D43" s="78"/>
      <c r="E43" s="78"/>
      <c r="F43" s="79"/>
      <c r="G43" s="79"/>
      <c r="H43" s="80"/>
      <c r="I43" s="80"/>
      <c r="J43" s="80"/>
      <c r="K43" s="101" t="e">
        <f t="shared" si="1"/>
        <v>#DIV/0!</v>
      </c>
    </row>
    <row r="44" spans="1:11">
      <c r="A44" s="65">
        <v>32</v>
      </c>
      <c r="B44" s="131"/>
      <c r="C44" s="77"/>
      <c r="D44" s="78"/>
      <c r="E44" s="78"/>
      <c r="F44" s="79"/>
      <c r="G44" s="79"/>
      <c r="H44" s="80"/>
      <c r="I44" s="80"/>
      <c r="J44" s="80"/>
      <c r="K44" s="101" t="e">
        <f t="shared" si="1"/>
        <v>#DIV/0!</v>
      </c>
    </row>
    <row r="45" spans="1:11">
      <c r="A45" s="65">
        <v>33</v>
      </c>
      <c r="B45" s="131"/>
      <c r="C45" s="77"/>
      <c r="D45" s="78"/>
      <c r="E45" s="78"/>
      <c r="F45" s="79"/>
      <c r="G45" s="79"/>
      <c r="H45" s="80"/>
      <c r="I45" s="80"/>
      <c r="J45" s="80"/>
      <c r="K45" s="101" t="e">
        <f t="shared" si="1"/>
        <v>#DIV/0!</v>
      </c>
    </row>
    <row r="46" spans="1:11">
      <c r="A46" s="65">
        <v>34</v>
      </c>
      <c r="B46" s="131"/>
      <c r="C46" s="77"/>
      <c r="D46" s="78"/>
      <c r="E46" s="78"/>
      <c r="F46" s="79"/>
      <c r="G46" s="79"/>
      <c r="H46" s="80"/>
      <c r="I46" s="80"/>
      <c r="J46" s="80"/>
      <c r="K46" s="101" t="e">
        <f t="shared" si="1"/>
        <v>#DIV/0!</v>
      </c>
    </row>
    <row r="47" spans="1:11">
      <c r="A47" s="65">
        <v>35</v>
      </c>
      <c r="B47" s="131"/>
      <c r="C47" s="77"/>
      <c r="D47" s="78"/>
      <c r="E47" s="78"/>
      <c r="F47" s="79"/>
      <c r="G47" s="79"/>
      <c r="H47" s="80"/>
      <c r="I47" s="80"/>
      <c r="J47" s="80"/>
      <c r="K47" s="101" t="e">
        <f t="shared" si="1"/>
        <v>#DIV/0!</v>
      </c>
    </row>
    <row r="48" spans="1:11">
      <c r="A48" s="65">
        <v>36</v>
      </c>
      <c r="B48" s="131"/>
      <c r="C48" s="77"/>
      <c r="D48" s="78"/>
      <c r="E48" s="78"/>
      <c r="F48" s="79"/>
      <c r="G48" s="79"/>
      <c r="H48" s="80"/>
      <c r="I48" s="80"/>
      <c r="J48" s="80"/>
      <c r="K48" s="101" t="e">
        <f t="shared" si="1"/>
        <v>#DIV/0!</v>
      </c>
    </row>
    <row r="49" spans="1:11">
      <c r="A49" s="65">
        <v>37</v>
      </c>
      <c r="B49" s="131"/>
      <c r="C49" s="77"/>
      <c r="D49" s="78"/>
      <c r="E49" s="78"/>
      <c r="F49" s="79"/>
      <c r="G49" s="79"/>
      <c r="H49" s="80"/>
      <c r="I49" s="80"/>
      <c r="J49" s="80"/>
      <c r="K49" s="101" t="e">
        <f t="shared" si="1"/>
        <v>#DIV/0!</v>
      </c>
    </row>
    <row r="50" spans="1:11">
      <c r="A50" s="65">
        <v>38</v>
      </c>
      <c r="B50" s="131"/>
      <c r="C50" s="77"/>
      <c r="D50" s="78"/>
      <c r="E50" s="78"/>
      <c r="F50" s="81"/>
      <c r="G50" s="81"/>
      <c r="H50" s="80"/>
      <c r="I50" s="80"/>
      <c r="J50" s="80"/>
      <c r="K50" s="101" t="e">
        <f t="shared" si="1"/>
        <v>#DIV/0!</v>
      </c>
    </row>
    <row r="51" spans="1:11">
      <c r="A51" s="65">
        <v>39</v>
      </c>
      <c r="B51" s="131"/>
      <c r="C51" s="78"/>
      <c r="D51" s="78"/>
      <c r="E51" s="78"/>
      <c r="F51" s="81"/>
      <c r="G51" s="81"/>
      <c r="H51" s="80"/>
      <c r="I51" s="80"/>
      <c r="J51" s="80"/>
      <c r="K51" s="101" t="e">
        <f t="shared" si="1"/>
        <v>#DIV/0!</v>
      </c>
    </row>
    <row r="52" spans="1:11">
      <c r="A52" s="65">
        <v>40</v>
      </c>
      <c r="B52" s="131"/>
      <c r="C52" s="78"/>
      <c r="D52" s="78"/>
      <c r="E52" s="78"/>
      <c r="F52" s="81"/>
      <c r="G52" s="81"/>
      <c r="H52" s="80"/>
      <c r="I52" s="80"/>
      <c r="J52" s="80"/>
      <c r="K52" s="101" t="e">
        <f t="shared" si="1"/>
        <v>#DIV/0!</v>
      </c>
    </row>
    <row r="53" spans="1:11">
      <c r="A53" s="65">
        <v>41</v>
      </c>
      <c r="B53" s="131"/>
      <c r="C53" s="78"/>
      <c r="D53" s="78"/>
      <c r="E53" s="78"/>
      <c r="F53" s="81"/>
      <c r="G53" s="81"/>
      <c r="H53" s="80"/>
      <c r="I53" s="80"/>
      <c r="J53" s="80"/>
      <c r="K53" s="101" t="e">
        <f t="shared" si="1"/>
        <v>#DIV/0!</v>
      </c>
    </row>
    <row r="54" spans="1:11">
      <c r="A54" s="65">
        <v>42</v>
      </c>
      <c r="B54" s="131"/>
      <c r="C54" s="78"/>
      <c r="D54" s="78"/>
      <c r="E54" s="78"/>
      <c r="F54" s="81"/>
      <c r="G54" s="81"/>
      <c r="H54" s="80"/>
      <c r="I54" s="80"/>
      <c r="J54" s="80"/>
      <c r="K54" s="101" t="e">
        <f t="shared" si="1"/>
        <v>#DIV/0!</v>
      </c>
    </row>
    <row r="55" spans="1:11">
      <c r="A55" s="65">
        <v>43</v>
      </c>
      <c r="B55" s="131"/>
      <c r="C55" s="78"/>
      <c r="D55" s="78"/>
      <c r="E55" s="78"/>
      <c r="F55" s="81"/>
      <c r="G55" s="81"/>
      <c r="H55" s="80"/>
      <c r="I55" s="80"/>
      <c r="J55" s="80"/>
      <c r="K55" s="101" t="e">
        <f t="shared" si="1"/>
        <v>#DIV/0!</v>
      </c>
    </row>
    <row r="56" spans="1:11">
      <c r="A56" s="65">
        <v>44</v>
      </c>
      <c r="B56" s="131"/>
      <c r="C56" s="78"/>
      <c r="D56" s="78"/>
      <c r="E56" s="78"/>
      <c r="F56" s="81"/>
      <c r="G56" s="81"/>
      <c r="H56" s="80"/>
      <c r="I56" s="80"/>
      <c r="J56" s="80"/>
      <c r="K56" s="101" t="e">
        <f t="shared" si="1"/>
        <v>#DIV/0!</v>
      </c>
    </row>
    <row r="57" spans="1:11">
      <c r="A57" s="65">
        <v>45</v>
      </c>
      <c r="B57" s="131"/>
      <c r="C57" s="78"/>
      <c r="D57" s="78"/>
      <c r="E57" s="78"/>
      <c r="F57" s="81"/>
      <c r="G57" s="81"/>
      <c r="H57" s="80"/>
      <c r="I57" s="80"/>
      <c r="J57" s="80"/>
      <c r="K57" s="101" t="e">
        <f t="shared" si="1"/>
        <v>#DIV/0!</v>
      </c>
    </row>
    <row r="58" spans="1:11">
      <c r="A58" s="65">
        <v>46</v>
      </c>
      <c r="B58" s="131"/>
      <c r="C58" s="78"/>
      <c r="D58" s="78"/>
      <c r="E58" s="78"/>
      <c r="F58" s="81"/>
      <c r="G58" s="81"/>
      <c r="H58" s="80"/>
      <c r="I58" s="80"/>
      <c r="J58" s="80"/>
      <c r="K58" s="101" t="e">
        <f t="shared" si="1"/>
        <v>#DIV/0!</v>
      </c>
    </row>
    <row r="59" spans="1:11">
      <c r="A59" s="65">
        <v>47</v>
      </c>
      <c r="B59" s="131"/>
      <c r="C59" s="78"/>
      <c r="D59" s="78"/>
      <c r="E59" s="78"/>
      <c r="F59" s="81"/>
      <c r="G59" s="81"/>
      <c r="H59" s="80"/>
      <c r="I59" s="80"/>
      <c r="J59" s="80"/>
      <c r="K59" s="101" t="e">
        <f t="shared" si="1"/>
        <v>#DIV/0!</v>
      </c>
    </row>
    <row r="60" spans="1:11">
      <c r="A60" s="65">
        <v>48</v>
      </c>
      <c r="B60" s="131"/>
      <c r="C60" s="78"/>
      <c r="D60" s="78"/>
      <c r="E60" s="78"/>
      <c r="F60" s="81"/>
      <c r="G60" s="81"/>
      <c r="H60" s="80"/>
      <c r="I60" s="80"/>
      <c r="J60" s="80"/>
      <c r="K60" s="101" t="e">
        <f t="shared" si="1"/>
        <v>#DIV/0!</v>
      </c>
    </row>
    <row r="61" spans="1:11">
      <c r="A61" s="65">
        <v>49</v>
      </c>
      <c r="B61" s="131"/>
      <c r="C61" s="78"/>
      <c r="D61" s="78"/>
      <c r="E61" s="78"/>
      <c r="F61" s="81"/>
      <c r="G61" s="81"/>
      <c r="H61" s="80"/>
      <c r="I61" s="80"/>
      <c r="J61" s="80"/>
      <c r="K61" s="101" t="e">
        <f t="shared" si="1"/>
        <v>#DIV/0!</v>
      </c>
    </row>
    <row r="62" spans="1:11">
      <c r="A62" s="65">
        <v>50</v>
      </c>
      <c r="B62" s="131"/>
      <c r="C62" s="78"/>
      <c r="D62" s="78"/>
      <c r="E62" s="78"/>
      <c r="F62" s="81"/>
      <c r="G62" s="81"/>
      <c r="H62" s="80"/>
      <c r="I62" s="80"/>
      <c r="J62" s="80"/>
      <c r="K62" s="101" t="e">
        <f t="shared" si="1"/>
        <v>#DIV/0!</v>
      </c>
    </row>
    <row r="63" spans="1:11" ht="13.9" customHeight="1" thickBot="1">
      <c r="A63" s="307" t="s">
        <v>65</v>
      </c>
      <c r="B63" s="308"/>
      <c r="C63" s="308"/>
      <c r="D63" s="308"/>
      <c r="E63" s="308"/>
      <c r="F63" s="308"/>
      <c r="G63" s="308"/>
      <c r="H63" s="126">
        <f>SUM(H38:H62)</f>
        <v>0</v>
      </c>
      <c r="I63" s="126">
        <f>SUM(I38:I62)</f>
        <v>0</v>
      </c>
      <c r="J63" s="82">
        <f>SUM(J38:J62)</f>
        <v>0</v>
      </c>
      <c r="K63" s="101" t="e">
        <f t="shared" si="1"/>
        <v>#DIV/0!</v>
      </c>
    </row>
    <row r="64" spans="1:11" ht="30.2" customHeight="1">
      <c r="A64" s="304" t="s">
        <v>85</v>
      </c>
      <c r="B64" s="305"/>
      <c r="C64" s="305"/>
      <c r="D64" s="305"/>
      <c r="E64" s="305"/>
      <c r="F64" s="305"/>
      <c r="G64" s="305"/>
      <c r="H64" s="305"/>
      <c r="I64" s="305"/>
      <c r="J64" s="305"/>
      <c r="K64" s="306"/>
    </row>
    <row r="65" spans="1:11" ht="63.75">
      <c r="A65" s="61" t="s">
        <v>52</v>
      </c>
      <c r="B65" s="133" t="s">
        <v>123</v>
      </c>
      <c r="C65" s="62" t="s">
        <v>59</v>
      </c>
      <c r="D65" s="62" t="s">
        <v>60</v>
      </c>
      <c r="E65" s="62" t="s">
        <v>61</v>
      </c>
      <c r="F65" s="62" t="s">
        <v>62</v>
      </c>
      <c r="G65" s="62" t="s">
        <v>63</v>
      </c>
      <c r="H65" s="62" t="s">
        <v>100</v>
      </c>
      <c r="I65" s="124" t="s">
        <v>97</v>
      </c>
      <c r="J65" s="75" t="s">
        <v>64</v>
      </c>
      <c r="K65" s="101" t="s">
        <v>46</v>
      </c>
    </row>
    <row r="66" spans="1:11">
      <c r="A66" s="65">
        <v>51</v>
      </c>
      <c r="B66" s="131"/>
      <c r="C66" s="77"/>
      <c r="D66" s="78"/>
      <c r="E66" s="78"/>
      <c r="F66" s="79"/>
      <c r="G66" s="79"/>
      <c r="H66" s="80"/>
      <c r="I66" s="80"/>
      <c r="J66" s="80"/>
      <c r="K66" s="101" t="e">
        <f t="shared" ref="K66:K90" si="2">J66/I66</f>
        <v>#DIV/0!</v>
      </c>
    </row>
    <row r="67" spans="1:11">
      <c r="A67" s="65">
        <v>52</v>
      </c>
      <c r="B67" s="131"/>
      <c r="C67" s="77"/>
      <c r="D67" s="78"/>
      <c r="E67" s="78"/>
      <c r="F67" s="79"/>
      <c r="G67" s="79"/>
      <c r="H67" s="80"/>
      <c r="I67" s="80"/>
      <c r="J67" s="80"/>
      <c r="K67" s="101" t="e">
        <f t="shared" si="2"/>
        <v>#DIV/0!</v>
      </c>
    </row>
    <row r="68" spans="1:11">
      <c r="A68" s="65">
        <v>53</v>
      </c>
      <c r="B68" s="131"/>
      <c r="C68" s="77"/>
      <c r="D68" s="78"/>
      <c r="E68" s="78"/>
      <c r="F68" s="79"/>
      <c r="G68" s="79"/>
      <c r="H68" s="80"/>
      <c r="I68" s="80"/>
      <c r="J68" s="80"/>
      <c r="K68" s="101" t="e">
        <f t="shared" si="2"/>
        <v>#DIV/0!</v>
      </c>
    </row>
    <row r="69" spans="1:11">
      <c r="A69" s="65">
        <v>54</v>
      </c>
      <c r="B69" s="131"/>
      <c r="C69" s="77"/>
      <c r="D69" s="78"/>
      <c r="E69" s="78"/>
      <c r="F69" s="79"/>
      <c r="G69" s="79"/>
      <c r="H69" s="80"/>
      <c r="I69" s="80"/>
      <c r="J69" s="80"/>
      <c r="K69" s="101" t="e">
        <f t="shared" si="2"/>
        <v>#DIV/0!</v>
      </c>
    </row>
    <row r="70" spans="1:11">
      <c r="A70" s="65">
        <v>55</v>
      </c>
      <c r="B70" s="131"/>
      <c r="C70" s="77"/>
      <c r="D70" s="78"/>
      <c r="E70" s="78"/>
      <c r="F70" s="79"/>
      <c r="G70" s="79"/>
      <c r="H70" s="80"/>
      <c r="I70" s="80"/>
      <c r="J70" s="80"/>
      <c r="K70" s="101" t="e">
        <f t="shared" si="2"/>
        <v>#DIV/0!</v>
      </c>
    </row>
    <row r="71" spans="1:11">
      <c r="A71" s="65">
        <v>56</v>
      </c>
      <c r="B71" s="131"/>
      <c r="C71" s="77"/>
      <c r="D71" s="78"/>
      <c r="E71" s="78"/>
      <c r="F71" s="79"/>
      <c r="G71" s="79"/>
      <c r="H71" s="80"/>
      <c r="I71" s="80"/>
      <c r="J71" s="80"/>
      <c r="K71" s="101" t="e">
        <f t="shared" si="2"/>
        <v>#DIV/0!</v>
      </c>
    </row>
    <row r="72" spans="1:11">
      <c r="A72" s="65">
        <v>57</v>
      </c>
      <c r="B72" s="131"/>
      <c r="C72" s="77"/>
      <c r="D72" s="78"/>
      <c r="E72" s="78"/>
      <c r="F72" s="79"/>
      <c r="G72" s="79"/>
      <c r="H72" s="80"/>
      <c r="I72" s="80"/>
      <c r="J72" s="80"/>
      <c r="K72" s="101" t="e">
        <f t="shared" si="2"/>
        <v>#DIV/0!</v>
      </c>
    </row>
    <row r="73" spans="1:11">
      <c r="A73" s="65">
        <v>58</v>
      </c>
      <c r="B73" s="131"/>
      <c r="C73" s="77"/>
      <c r="D73" s="78"/>
      <c r="E73" s="78"/>
      <c r="F73" s="79"/>
      <c r="G73" s="79"/>
      <c r="H73" s="80"/>
      <c r="I73" s="80"/>
      <c r="J73" s="80"/>
      <c r="K73" s="101" t="e">
        <f t="shared" si="2"/>
        <v>#DIV/0!</v>
      </c>
    </row>
    <row r="74" spans="1:11">
      <c r="A74" s="65">
        <v>59</v>
      </c>
      <c r="B74" s="131"/>
      <c r="C74" s="77"/>
      <c r="D74" s="78"/>
      <c r="E74" s="78"/>
      <c r="F74" s="79"/>
      <c r="G74" s="79"/>
      <c r="H74" s="80"/>
      <c r="I74" s="80"/>
      <c r="J74" s="80"/>
      <c r="K74" s="101" t="e">
        <f t="shared" si="2"/>
        <v>#DIV/0!</v>
      </c>
    </row>
    <row r="75" spans="1:11">
      <c r="A75" s="65">
        <v>60</v>
      </c>
      <c r="B75" s="131"/>
      <c r="C75" s="77"/>
      <c r="D75" s="78"/>
      <c r="E75" s="78"/>
      <c r="F75" s="79"/>
      <c r="G75" s="79"/>
      <c r="H75" s="80"/>
      <c r="I75" s="80"/>
      <c r="J75" s="80"/>
      <c r="K75" s="101" t="e">
        <f t="shared" si="2"/>
        <v>#DIV/0!</v>
      </c>
    </row>
    <row r="76" spans="1:11">
      <c r="A76" s="65">
        <v>61</v>
      </c>
      <c r="B76" s="131"/>
      <c r="C76" s="77"/>
      <c r="D76" s="78"/>
      <c r="E76" s="78"/>
      <c r="F76" s="79"/>
      <c r="G76" s="79"/>
      <c r="H76" s="80"/>
      <c r="I76" s="80"/>
      <c r="J76" s="80"/>
      <c r="K76" s="101" t="e">
        <f t="shared" si="2"/>
        <v>#DIV/0!</v>
      </c>
    </row>
    <row r="77" spans="1:11">
      <c r="A77" s="65">
        <v>62</v>
      </c>
      <c r="B77" s="131"/>
      <c r="C77" s="77"/>
      <c r="D77" s="78"/>
      <c r="E77" s="78"/>
      <c r="F77" s="79"/>
      <c r="G77" s="79"/>
      <c r="H77" s="80"/>
      <c r="I77" s="80"/>
      <c r="J77" s="80"/>
      <c r="K77" s="101" t="e">
        <f t="shared" si="2"/>
        <v>#DIV/0!</v>
      </c>
    </row>
    <row r="78" spans="1:11">
      <c r="A78" s="65">
        <v>63</v>
      </c>
      <c r="B78" s="131"/>
      <c r="C78" s="77"/>
      <c r="D78" s="78"/>
      <c r="E78" s="78"/>
      <c r="F78" s="81"/>
      <c r="G78" s="81"/>
      <c r="H78" s="80"/>
      <c r="I78" s="80"/>
      <c r="J78" s="80"/>
      <c r="K78" s="101" t="e">
        <f t="shared" si="2"/>
        <v>#DIV/0!</v>
      </c>
    </row>
    <row r="79" spans="1:11">
      <c r="A79" s="65">
        <v>64</v>
      </c>
      <c r="B79" s="131"/>
      <c r="C79" s="78"/>
      <c r="D79" s="78"/>
      <c r="E79" s="78"/>
      <c r="F79" s="81"/>
      <c r="G79" s="81"/>
      <c r="H79" s="80"/>
      <c r="I79" s="80"/>
      <c r="J79" s="80"/>
      <c r="K79" s="101" t="e">
        <f t="shared" si="2"/>
        <v>#DIV/0!</v>
      </c>
    </row>
    <row r="80" spans="1:11">
      <c r="A80" s="65">
        <v>65</v>
      </c>
      <c r="B80" s="131"/>
      <c r="C80" s="78"/>
      <c r="D80" s="78"/>
      <c r="E80" s="78"/>
      <c r="F80" s="81"/>
      <c r="G80" s="81"/>
      <c r="H80" s="80"/>
      <c r="I80" s="80"/>
      <c r="J80" s="80"/>
      <c r="K80" s="101" t="e">
        <f t="shared" si="2"/>
        <v>#DIV/0!</v>
      </c>
    </row>
    <row r="81" spans="1:11">
      <c r="A81" s="65">
        <v>66</v>
      </c>
      <c r="B81" s="131"/>
      <c r="C81" s="78"/>
      <c r="D81" s="78"/>
      <c r="E81" s="78"/>
      <c r="F81" s="81"/>
      <c r="G81" s="81"/>
      <c r="H81" s="80"/>
      <c r="I81" s="80"/>
      <c r="J81" s="80"/>
      <c r="K81" s="101" t="e">
        <f t="shared" si="2"/>
        <v>#DIV/0!</v>
      </c>
    </row>
    <row r="82" spans="1:11">
      <c r="A82" s="65">
        <v>67</v>
      </c>
      <c r="B82" s="131"/>
      <c r="C82" s="78"/>
      <c r="D82" s="78"/>
      <c r="E82" s="78"/>
      <c r="F82" s="81"/>
      <c r="G82" s="81"/>
      <c r="H82" s="80"/>
      <c r="I82" s="80"/>
      <c r="J82" s="80"/>
      <c r="K82" s="101" t="e">
        <f t="shared" si="2"/>
        <v>#DIV/0!</v>
      </c>
    </row>
    <row r="83" spans="1:11">
      <c r="A83" s="65">
        <v>68</v>
      </c>
      <c r="B83" s="131"/>
      <c r="C83" s="78"/>
      <c r="D83" s="78"/>
      <c r="E83" s="78"/>
      <c r="F83" s="81"/>
      <c r="G83" s="81"/>
      <c r="H83" s="80"/>
      <c r="I83" s="80"/>
      <c r="J83" s="80"/>
      <c r="K83" s="101" t="e">
        <f t="shared" si="2"/>
        <v>#DIV/0!</v>
      </c>
    </row>
    <row r="84" spans="1:11">
      <c r="A84" s="65">
        <v>69</v>
      </c>
      <c r="B84" s="131"/>
      <c r="C84" s="78"/>
      <c r="D84" s="78"/>
      <c r="E84" s="78"/>
      <c r="F84" s="81"/>
      <c r="G84" s="81"/>
      <c r="H84" s="80"/>
      <c r="I84" s="80"/>
      <c r="J84" s="80"/>
      <c r="K84" s="101" t="e">
        <f t="shared" si="2"/>
        <v>#DIV/0!</v>
      </c>
    </row>
    <row r="85" spans="1:11">
      <c r="A85" s="65">
        <v>70</v>
      </c>
      <c r="B85" s="131"/>
      <c r="C85" s="78"/>
      <c r="D85" s="78"/>
      <c r="E85" s="78"/>
      <c r="F85" s="122"/>
      <c r="G85" s="122"/>
      <c r="H85" s="80"/>
      <c r="I85" s="80"/>
      <c r="J85" s="80"/>
      <c r="K85" s="101" t="e">
        <f t="shared" si="2"/>
        <v>#DIV/0!</v>
      </c>
    </row>
    <row r="86" spans="1:11">
      <c r="A86" s="65">
        <v>71</v>
      </c>
      <c r="B86" s="131"/>
      <c r="C86" s="78"/>
      <c r="D86" s="78"/>
      <c r="E86" s="78"/>
      <c r="F86" s="81"/>
      <c r="G86" s="81"/>
      <c r="H86" s="80"/>
      <c r="I86" s="80"/>
      <c r="J86" s="80"/>
      <c r="K86" s="101" t="e">
        <f t="shared" si="2"/>
        <v>#DIV/0!</v>
      </c>
    </row>
    <row r="87" spans="1:11">
      <c r="A87" s="65">
        <v>72</v>
      </c>
      <c r="B87" s="131"/>
      <c r="C87" s="78"/>
      <c r="D87" s="78"/>
      <c r="E87" s="78"/>
      <c r="F87" s="81"/>
      <c r="G87" s="81"/>
      <c r="H87" s="80"/>
      <c r="I87" s="80"/>
      <c r="J87" s="80"/>
      <c r="K87" s="101" t="e">
        <f t="shared" si="2"/>
        <v>#DIV/0!</v>
      </c>
    </row>
    <row r="88" spans="1:11">
      <c r="A88" s="65">
        <v>73</v>
      </c>
      <c r="B88" s="131"/>
      <c r="C88" s="78"/>
      <c r="D88" s="78"/>
      <c r="E88" s="78"/>
      <c r="F88" s="81"/>
      <c r="G88" s="81"/>
      <c r="H88" s="80"/>
      <c r="I88" s="80"/>
      <c r="J88" s="80"/>
      <c r="K88" s="101" t="e">
        <f t="shared" si="2"/>
        <v>#DIV/0!</v>
      </c>
    </row>
    <row r="89" spans="1:11">
      <c r="A89" s="65">
        <v>74</v>
      </c>
      <c r="B89" s="131"/>
      <c r="C89" s="78"/>
      <c r="D89" s="78"/>
      <c r="E89" s="78"/>
      <c r="F89" s="81"/>
      <c r="G89" s="81"/>
      <c r="H89" s="80"/>
      <c r="I89" s="80"/>
      <c r="J89" s="80"/>
      <c r="K89" s="101" t="e">
        <f t="shared" si="2"/>
        <v>#DIV/0!</v>
      </c>
    </row>
    <row r="90" spans="1:11">
      <c r="A90" s="65">
        <v>75</v>
      </c>
      <c r="B90" s="131"/>
      <c r="C90" s="78"/>
      <c r="D90" s="78"/>
      <c r="E90" s="78"/>
      <c r="F90" s="81"/>
      <c r="G90" s="81"/>
      <c r="H90" s="80"/>
      <c r="I90" s="80"/>
      <c r="J90" s="80"/>
      <c r="K90" s="101" t="e">
        <f t="shared" si="2"/>
        <v>#DIV/0!</v>
      </c>
    </row>
    <row r="91" spans="1:11" ht="13.9" customHeight="1" thickBot="1">
      <c r="A91" s="307" t="s">
        <v>65</v>
      </c>
      <c r="B91" s="308"/>
      <c r="C91" s="308"/>
      <c r="D91" s="308"/>
      <c r="E91" s="308"/>
      <c r="F91" s="308"/>
      <c r="G91" s="308"/>
      <c r="H91" s="126">
        <f>SUM(H66:H90)</f>
        <v>0</v>
      </c>
      <c r="I91" s="126">
        <f>SUM(I66:I90)</f>
        <v>0</v>
      </c>
      <c r="J91" s="82">
        <f>SUM(J66:J90)</f>
        <v>0</v>
      </c>
      <c r="K91" s="101" t="e">
        <f>J91/I91</f>
        <v>#DIV/0!</v>
      </c>
    </row>
    <row r="92" spans="1:11" ht="30.2" customHeight="1">
      <c r="A92" s="304" t="s">
        <v>85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6"/>
    </row>
    <row r="93" spans="1:11" ht="63.75">
      <c r="A93" s="61" t="s">
        <v>52</v>
      </c>
      <c r="B93" s="133" t="s">
        <v>123</v>
      </c>
      <c r="C93" s="62" t="s">
        <v>59</v>
      </c>
      <c r="D93" s="62" t="s">
        <v>60</v>
      </c>
      <c r="E93" s="62" t="s">
        <v>61</v>
      </c>
      <c r="F93" s="62" t="s">
        <v>62</v>
      </c>
      <c r="G93" s="62" t="s">
        <v>63</v>
      </c>
      <c r="H93" s="62" t="s">
        <v>100</v>
      </c>
      <c r="I93" s="124" t="s">
        <v>97</v>
      </c>
      <c r="J93" s="75" t="s">
        <v>64</v>
      </c>
      <c r="K93" s="101" t="s">
        <v>46</v>
      </c>
    </row>
    <row r="94" spans="1:11">
      <c r="A94" s="65">
        <v>76</v>
      </c>
      <c r="B94" s="131"/>
      <c r="C94" s="77"/>
      <c r="D94" s="78"/>
      <c r="E94" s="78"/>
      <c r="F94" s="79"/>
      <c r="G94" s="79"/>
      <c r="H94" s="80"/>
      <c r="I94" s="80"/>
      <c r="J94" s="80"/>
      <c r="K94" s="101" t="e">
        <f t="shared" ref="K94:K119" si="3">J94/I94</f>
        <v>#DIV/0!</v>
      </c>
    </row>
    <row r="95" spans="1:11">
      <c r="A95" s="65">
        <v>77</v>
      </c>
      <c r="B95" s="131"/>
      <c r="C95" s="77"/>
      <c r="D95" s="78"/>
      <c r="E95" s="78"/>
      <c r="F95" s="79"/>
      <c r="G95" s="79"/>
      <c r="H95" s="80"/>
      <c r="I95" s="80"/>
      <c r="J95" s="80"/>
      <c r="K95" s="101" t="e">
        <f t="shared" si="3"/>
        <v>#DIV/0!</v>
      </c>
    </row>
    <row r="96" spans="1:11">
      <c r="A96" s="65">
        <v>78</v>
      </c>
      <c r="B96" s="131"/>
      <c r="C96" s="77"/>
      <c r="D96" s="78"/>
      <c r="E96" s="78"/>
      <c r="F96" s="79"/>
      <c r="G96" s="79"/>
      <c r="H96" s="80"/>
      <c r="I96" s="80"/>
      <c r="J96" s="80"/>
      <c r="K96" s="101" t="e">
        <f t="shared" si="3"/>
        <v>#DIV/0!</v>
      </c>
    </row>
    <row r="97" spans="1:11">
      <c r="A97" s="65">
        <v>79</v>
      </c>
      <c r="B97" s="131"/>
      <c r="C97" s="77"/>
      <c r="D97" s="78"/>
      <c r="E97" s="78"/>
      <c r="F97" s="79"/>
      <c r="G97" s="79"/>
      <c r="H97" s="80"/>
      <c r="I97" s="80"/>
      <c r="J97" s="80"/>
      <c r="K97" s="101" t="e">
        <f t="shared" si="3"/>
        <v>#DIV/0!</v>
      </c>
    </row>
    <row r="98" spans="1:11">
      <c r="A98" s="65">
        <v>80</v>
      </c>
      <c r="B98" s="131"/>
      <c r="C98" s="77"/>
      <c r="D98" s="78"/>
      <c r="E98" s="78"/>
      <c r="F98" s="79"/>
      <c r="G98" s="79"/>
      <c r="H98" s="80"/>
      <c r="I98" s="80"/>
      <c r="J98" s="80"/>
      <c r="K98" s="101" t="e">
        <f t="shared" si="3"/>
        <v>#DIV/0!</v>
      </c>
    </row>
    <row r="99" spans="1:11">
      <c r="A99" s="65">
        <v>81</v>
      </c>
      <c r="B99" s="131"/>
      <c r="C99" s="77"/>
      <c r="D99" s="78"/>
      <c r="E99" s="78"/>
      <c r="F99" s="79"/>
      <c r="G99" s="79"/>
      <c r="H99" s="80"/>
      <c r="I99" s="80"/>
      <c r="J99" s="80"/>
      <c r="K99" s="101" t="e">
        <f t="shared" si="3"/>
        <v>#DIV/0!</v>
      </c>
    </row>
    <row r="100" spans="1:11">
      <c r="A100" s="65">
        <v>82</v>
      </c>
      <c r="B100" s="131"/>
      <c r="C100" s="77"/>
      <c r="D100" s="78"/>
      <c r="E100" s="78"/>
      <c r="F100" s="79"/>
      <c r="G100" s="79"/>
      <c r="H100" s="80"/>
      <c r="I100" s="80"/>
      <c r="J100" s="80"/>
      <c r="K100" s="101" t="e">
        <f t="shared" si="3"/>
        <v>#DIV/0!</v>
      </c>
    </row>
    <row r="101" spans="1:11">
      <c r="A101" s="65">
        <v>83</v>
      </c>
      <c r="B101" s="131"/>
      <c r="C101" s="77"/>
      <c r="D101" s="78"/>
      <c r="E101" s="78"/>
      <c r="F101" s="79"/>
      <c r="G101" s="79"/>
      <c r="H101" s="80"/>
      <c r="I101" s="80"/>
      <c r="J101" s="80"/>
      <c r="K101" s="101" t="e">
        <f t="shared" si="3"/>
        <v>#DIV/0!</v>
      </c>
    </row>
    <row r="102" spans="1:11">
      <c r="A102" s="65">
        <v>84</v>
      </c>
      <c r="B102" s="131"/>
      <c r="C102" s="77"/>
      <c r="D102" s="78"/>
      <c r="E102" s="78"/>
      <c r="F102" s="79"/>
      <c r="G102" s="79"/>
      <c r="H102" s="80"/>
      <c r="I102" s="80"/>
      <c r="J102" s="80"/>
      <c r="K102" s="101" t="e">
        <f t="shared" si="3"/>
        <v>#DIV/0!</v>
      </c>
    </row>
    <row r="103" spans="1:11">
      <c r="A103" s="65">
        <v>85</v>
      </c>
      <c r="B103" s="131"/>
      <c r="C103" s="77"/>
      <c r="D103" s="78"/>
      <c r="E103" s="78"/>
      <c r="F103" s="79"/>
      <c r="G103" s="79"/>
      <c r="H103" s="80"/>
      <c r="I103" s="80"/>
      <c r="J103" s="80"/>
      <c r="K103" s="101" t="e">
        <f t="shared" si="3"/>
        <v>#DIV/0!</v>
      </c>
    </row>
    <row r="104" spans="1:11">
      <c r="A104" s="65">
        <v>86</v>
      </c>
      <c r="B104" s="131"/>
      <c r="C104" s="77"/>
      <c r="D104" s="78"/>
      <c r="E104" s="78"/>
      <c r="F104" s="79"/>
      <c r="G104" s="79"/>
      <c r="H104" s="80"/>
      <c r="I104" s="80"/>
      <c r="J104" s="80"/>
      <c r="K104" s="101" t="e">
        <f t="shared" si="3"/>
        <v>#DIV/0!</v>
      </c>
    </row>
    <row r="105" spans="1:11">
      <c r="A105" s="65">
        <v>87</v>
      </c>
      <c r="B105" s="131"/>
      <c r="C105" s="77"/>
      <c r="D105" s="78"/>
      <c r="E105" s="78"/>
      <c r="F105" s="79"/>
      <c r="G105" s="79"/>
      <c r="H105" s="80"/>
      <c r="I105" s="80"/>
      <c r="J105" s="80"/>
      <c r="K105" s="101" t="e">
        <f t="shared" si="3"/>
        <v>#DIV/0!</v>
      </c>
    </row>
    <row r="106" spans="1:11">
      <c r="A106" s="65">
        <v>88</v>
      </c>
      <c r="B106" s="131"/>
      <c r="C106" s="77"/>
      <c r="D106" s="78"/>
      <c r="E106" s="78"/>
      <c r="F106" s="81"/>
      <c r="G106" s="81"/>
      <c r="H106" s="80"/>
      <c r="I106" s="80"/>
      <c r="J106" s="80"/>
      <c r="K106" s="101" t="e">
        <f t="shared" si="3"/>
        <v>#DIV/0!</v>
      </c>
    </row>
    <row r="107" spans="1:11">
      <c r="A107" s="65">
        <v>89</v>
      </c>
      <c r="B107" s="131"/>
      <c r="C107" s="78"/>
      <c r="D107" s="78"/>
      <c r="E107" s="78"/>
      <c r="F107" s="81"/>
      <c r="G107" s="81"/>
      <c r="H107" s="80"/>
      <c r="I107" s="80"/>
      <c r="J107" s="80"/>
      <c r="K107" s="101" t="e">
        <f t="shared" si="3"/>
        <v>#DIV/0!</v>
      </c>
    </row>
    <row r="108" spans="1:11">
      <c r="A108" s="65">
        <v>90</v>
      </c>
      <c r="B108" s="131"/>
      <c r="C108" s="78"/>
      <c r="D108" s="78"/>
      <c r="E108" s="78"/>
      <c r="F108" s="81"/>
      <c r="G108" s="81"/>
      <c r="H108" s="80"/>
      <c r="I108" s="80"/>
      <c r="J108" s="80"/>
      <c r="K108" s="101" t="e">
        <f t="shared" si="3"/>
        <v>#DIV/0!</v>
      </c>
    </row>
    <row r="109" spans="1:11">
      <c r="A109" s="65">
        <v>91</v>
      </c>
      <c r="B109" s="131"/>
      <c r="C109" s="78"/>
      <c r="D109" s="78"/>
      <c r="E109" s="78"/>
      <c r="F109" s="81"/>
      <c r="G109" s="81"/>
      <c r="H109" s="80"/>
      <c r="I109" s="80"/>
      <c r="J109" s="80"/>
      <c r="K109" s="101" t="e">
        <f t="shared" si="3"/>
        <v>#DIV/0!</v>
      </c>
    </row>
    <row r="110" spans="1:11">
      <c r="A110" s="65">
        <v>92</v>
      </c>
      <c r="B110" s="131"/>
      <c r="C110" s="78"/>
      <c r="D110" s="78"/>
      <c r="E110" s="78"/>
      <c r="F110" s="81"/>
      <c r="G110" s="81"/>
      <c r="H110" s="80"/>
      <c r="I110" s="80"/>
      <c r="J110" s="80"/>
      <c r="K110" s="101" t="e">
        <f t="shared" si="3"/>
        <v>#DIV/0!</v>
      </c>
    </row>
    <row r="111" spans="1:11">
      <c r="A111" s="65">
        <v>93</v>
      </c>
      <c r="B111" s="131"/>
      <c r="C111" s="78"/>
      <c r="D111" s="78"/>
      <c r="E111" s="78"/>
      <c r="F111" s="81"/>
      <c r="G111" s="81"/>
      <c r="H111" s="80"/>
      <c r="I111" s="80"/>
      <c r="J111" s="80"/>
      <c r="K111" s="101" t="e">
        <f t="shared" si="3"/>
        <v>#DIV/0!</v>
      </c>
    </row>
    <row r="112" spans="1:11">
      <c r="A112" s="65">
        <v>94</v>
      </c>
      <c r="B112" s="131"/>
      <c r="C112" s="78"/>
      <c r="D112" s="78"/>
      <c r="E112" s="78"/>
      <c r="F112" s="81"/>
      <c r="G112" s="81"/>
      <c r="H112" s="80"/>
      <c r="I112" s="80"/>
      <c r="J112" s="80"/>
      <c r="K112" s="101" t="e">
        <f t="shared" si="3"/>
        <v>#DIV/0!</v>
      </c>
    </row>
    <row r="113" spans="1:11">
      <c r="A113" s="65">
        <v>95</v>
      </c>
      <c r="B113" s="131"/>
      <c r="C113" s="78"/>
      <c r="D113" s="78"/>
      <c r="E113" s="78"/>
      <c r="F113" s="81"/>
      <c r="G113" s="81"/>
      <c r="H113" s="80"/>
      <c r="I113" s="80"/>
      <c r="J113" s="80"/>
      <c r="K113" s="101" t="e">
        <f t="shared" si="3"/>
        <v>#DIV/0!</v>
      </c>
    </row>
    <row r="114" spans="1:11">
      <c r="A114" s="65">
        <v>96</v>
      </c>
      <c r="B114" s="131"/>
      <c r="C114" s="78"/>
      <c r="D114" s="78"/>
      <c r="E114" s="78"/>
      <c r="F114" s="81"/>
      <c r="G114" s="81"/>
      <c r="H114" s="80"/>
      <c r="I114" s="80"/>
      <c r="J114" s="80"/>
      <c r="K114" s="101" t="e">
        <f t="shared" si="3"/>
        <v>#DIV/0!</v>
      </c>
    </row>
    <row r="115" spans="1:11">
      <c r="A115" s="65">
        <v>97</v>
      </c>
      <c r="B115" s="131"/>
      <c r="C115" s="78"/>
      <c r="D115" s="78"/>
      <c r="E115" s="78"/>
      <c r="F115" s="81"/>
      <c r="G115" s="81"/>
      <c r="H115" s="80"/>
      <c r="I115" s="80"/>
      <c r="J115" s="80"/>
      <c r="K115" s="101" t="e">
        <f t="shared" si="3"/>
        <v>#DIV/0!</v>
      </c>
    </row>
    <row r="116" spans="1:11">
      <c r="A116" s="65">
        <v>98</v>
      </c>
      <c r="B116" s="131"/>
      <c r="C116" s="78"/>
      <c r="D116" s="78"/>
      <c r="E116" s="78"/>
      <c r="F116" s="81"/>
      <c r="G116" s="81"/>
      <c r="H116" s="80"/>
      <c r="I116" s="80"/>
      <c r="J116" s="80"/>
      <c r="K116" s="101" t="e">
        <f t="shared" si="3"/>
        <v>#DIV/0!</v>
      </c>
    </row>
    <row r="117" spans="1:11">
      <c r="A117" s="65">
        <v>99</v>
      </c>
      <c r="B117" s="131"/>
      <c r="C117" s="78"/>
      <c r="D117" s="78"/>
      <c r="E117" s="78"/>
      <c r="F117" s="81"/>
      <c r="G117" s="81"/>
      <c r="H117" s="80"/>
      <c r="I117" s="80"/>
      <c r="J117" s="80"/>
      <c r="K117" s="101" t="e">
        <f t="shared" si="3"/>
        <v>#DIV/0!</v>
      </c>
    </row>
    <row r="118" spans="1:11">
      <c r="A118" s="65">
        <v>100</v>
      </c>
      <c r="B118" s="131"/>
      <c r="C118" s="78"/>
      <c r="D118" s="78"/>
      <c r="E118" s="78"/>
      <c r="F118" s="81"/>
      <c r="G118" s="81"/>
      <c r="H118" s="80"/>
      <c r="I118" s="80"/>
      <c r="J118" s="80"/>
      <c r="K118" s="104" t="e">
        <f t="shared" si="3"/>
        <v>#DIV/0!</v>
      </c>
    </row>
    <row r="119" spans="1:11" ht="13.9" customHeight="1" thickBot="1">
      <c r="A119" s="307" t="s">
        <v>65</v>
      </c>
      <c r="B119" s="308"/>
      <c r="C119" s="308"/>
      <c r="D119" s="308"/>
      <c r="E119" s="308"/>
      <c r="F119" s="308"/>
      <c r="G119" s="308"/>
      <c r="H119" s="126">
        <f>SUM(H94:H118)</f>
        <v>0</v>
      </c>
      <c r="I119" s="126">
        <f>SUM(I94:I118)</f>
        <v>0</v>
      </c>
      <c r="J119" s="82">
        <f>SUM(J94:J118)</f>
        <v>0</v>
      </c>
      <c r="K119" s="105" t="e">
        <f t="shared" si="3"/>
        <v>#DIV/0!</v>
      </c>
    </row>
    <row r="120" spans="1:11" ht="30.2" customHeight="1">
      <c r="A120" s="304" t="s">
        <v>85</v>
      </c>
      <c r="B120" s="305"/>
      <c r="C120" s="305"/>
      <c r="D120" s="305"/>
      <c r="E120" s="305"/>
      <c r="F120" s="305"/>
      <c r="G120" s="305"/>
      <c r="H120" s="305"/>
      <c r="I120" s="305"/>
      <c r="J120" s="305"/>
      <c r="K120" s="306"/>
    </row>
    <row r="121" spans="1:11" ht="63.75">
      <c r="A121" s="61" t="s">
        <v>52</v>
      </c>
      <c r="B121" s="133" t="s">
        <v>123</v>
      </c>
      <c r="C121" s="62" t="s">
        <v>59</v>
      </c>
      <c r="D121" s="62" t="s">
        <v>60</v>
      </c>
      <c r="E121" s="62" t="s">
        <v>61</v>
      </c>
      <c r="F121" s="62" t="s">
        <v>62</v>
      </c>
      <c r="G121" s="62" t="s">
        <v>63</v>
      </c>
      <c r="H121" s="62" t="s">
        <v>100</v>
      </c>
      <c r="I121" s="124" t="s">
        <v>97</v>
      </c>
      <c r="J121" s="83" t="s">
        <v>64</v>
      </c>
      <c r="K121" s="105" t="s">
        <v>46</v>
      </c>
    </row>
    <row r="122" spans="1:11">
      <c r="A122" s="65">
        <v>101</v>
      </c>
      <c r="B122" s="131"/>
      <c r="C122" s="77"/>
      <c r="D122" s="78"/>
      <c r="E122" s="78"/>
      <c r="F122" s="79"/>
      <c r="G122" s="79"/>
      <c r="H122" s="80"/>
      <c r="I122" s="80"/>
      <c r="J122" s="80"/>
      <c r="K122" s="106" t="e">
        <f t="shared" ref="K122:K147" si="4">J122/I122</f>
        <v>#DIV/0!</v>
      </c>
    </row>
    <row r="123" spans="1:11">
      <c r="A123" s="65">
        <v>102</v>
      </c>
      <c r="B123" s="131"/>
      <c r="C123" s="77"/>
      <c r="D123" s="78"/>
      <c r="E123" s="78"/>
      <c r="F123" s="79"/>
      <c r="G123" s="79"/>
      <c r="H123" s="80"/>
      <c r="I123" s="80"/>
      <c r="J123" s="80"/>
      <c r="K123" s="101" t="e">
        <f t="shared" si="4"/>
        <v>#DIV/0!</v>
      </c>
    </row>
    <row r="124" spans="1:11">
      <c r="A124" s="65">
        <v>103</v>
      </c>
      <c r="B124" s="131"/>
      <c r="C124" s="77"/>
      <c r="D124" s="78"/>
      <c r="E124" s="78"/>
      <c r="F124" s="79"/>
      <c r="G124" s="79"/>
      <c r="H124" s="80"/>
      <c r="I124" s="80"/>
      <c r="J124" s="80"/>
      <c r="K124" s="101" t="e">
        <f t="shared" si="4"/>
        <v>#DIV/0!</v>
      </c>
    </row>
    <row r="125" spans="1:11">
      <c r="A125" s="65">
        <v>104</v>
      </c>
      <c r="B125" s="131"/>
      <c r="C125" s="77"/>
      <c r="D125" s="78"/>
      <c r="E125" s="78"/>
      <c r="F125" s="79"/>
      <c r="G125" s="79"/>
      <c r="H125" s="80"/>
      <c r="I125" s="80"/>
      <c r="J125" s="80"/>
      <c r="K125" s="101" t="e">
        <f t="shared" si="4"/>
        <v>#DIV/0!</v>
      </c>
    </row>
    <row r="126" spans="1:11">
      <c r="A126" s="65">
        <v>105</v>
      </c>
      <c r="B126" s="131"/>
      <c r="C126" s="77"/>
      <c r="D126" s="78"/>
      <c r="E126" s="78"/>
      <c r="F126" s="79"/>
      <c r="G126" s="79"/>
      <c r="H126" s="80"/>
      <c r="I126" s="80"/>
      <c r="J126" s="80"/>
      <c r="K126" s="101" t="e">
        <f t="shared" si="4"/>
        <v>#DIV/0!</v>
      </c>
    </row>
    <row r="127" spans="1:11">
      <c r="A127" s="65">
        <v>106</v>
      </c>
      <c r="B127" s="131"/>
      <c r="C127" s="77"/>
      <c r="D127" s="78"/>
      <c r="E127" s="78"/>
      <c r="F127" s="79"/>
      <c r="G127" s="79"/>
      <c r="H127" s="80"/>
      <c r="I127" s="80"/>
      <c r="J127" s="80"/>
      <c r="K127" s="101" t="e">
        <f t="shared" si="4"/>
        <v>#DIV/0!</v>
      </c>
    </row>
    <row r="128" spans="1:11">
      <c r="A128" s="65">
        <v>107</v>
      </c>
      <c r="B128" s="131"/>
      <c r="C128" s="77"/>
      <c r="D128" s="78"/>
      <c r="E128" s="78"/>
      <c r="F128" s="79"/>
      <c r="G128" s="79"/>
      <c r="H128" s="80"/>
      <c r="I128" s="80"/>
      <c r="J128" s="80"/>
      <c r="K128" s="101" t="e">
        <f t="shared" si="4"/>
        <v>#DIV/0!</v>
      </c>
    </row>
    <row r="129" spans="1:11">
      <c r="A129" s="65">
        <v>108</v>
      </c>
      <c r="B129" s="131"/>
      <c r="C129" s="77"/>
      <c r="D129" s="78"/>
      <c r="E129" s="78"/>
      <c r="F129" s="79"/>
      <c r="G129" s="79"/>
      <c r="H129" s="80"/>
      <c r="I129" s="80"/>
      <c r="J129" s="80"/>
      <c r="K129" s="101" t="e">
        <f t="shared" si="4"/>
        <v>#DIV/0!</v>
      </c>
    </row>
    <row r="130" spans="1:11">
      <c r="A130" s="65">
        <v>109</v>
      </c>
      <c r="B130" s="131"/>
      <c r="C130" s="77"/>
      <c r="D130" s="78"/>
      <c r="E130" s="78"/>
      <c r="F130" s="79"/>
      <c r="G130" s="79"/>
      <c r="H130" s="80"/>
      <c r="I130" s="80"/>
      <c r="J130" s="80"/>
      <c r="K130" s="101" t="e">
        <f t="shared" si="4"/>
        <v>#DIV/0!</v>
      </c>
    </row>
    <row r="131" spans="1:11">
      <c r="A131" s="65">
        <v>110</v>
      </c>
      <c r="B131" s="131"/>
      <c r="C131" s="77"/>
      <c r="D131" s="78"/>
      <c r="E131" s="78"/>
      <c r="F131" s="79"/>
      <c r="G131" s="79"/>
      <c r="H131" s="80"/>
      <c r="I131" s="80"/>
      <c r="J131" s="80"/>
      <c r="K131" s="101" t="e">
        <f t="shared" si="4"/>
        <v>#DIV/0!</v>
      </c>
    </row>
    <row r="132" spans="1:11">
      <c r="A132" s="65">
        <v>111</v>
      </c>
      <c r="B132" s="131"/>
      <c r="C132" s="77"/>
      <c r="D132" s="78"/>
      <c r="E132" s="78"/>
      <c r="F132" s="79"/>
      <c r="G132" s="79"/>
      <c r="H132" s="80"/>
      <c r="I132" s="80"/>
      <c r="J132" s="80"/>
      <c r="K132" s="101" t="e">
        <f t="shared" si="4"/>
        <v>#DIV/0!</v>
      </c>
    </row>
    <row r="133" spans="1:11">
      <c r="A133" s="65">
        <v>112</v>
      </c>
      <c r="B133" s="131"/>
      <c r="C133" s="77"/>
      <c r="D133" s="78"/>
      <c r="E133" s="78"/>
      <c r="F133" s="79"/>
      <c r="G133" s="79"/>
      <c r="H133" s="80"/>
      <c r="I133" s="80"/>
      <c r="J133" s="80"/>
      <c r="K133" s="101" t="e">
        <f t="shared" si="4"/>
        <v>#DIV/0!</v>
      </c>
    </row>
    <row r="134" spans="1:11">
      <c r="A134" s="65">
        <v>113</v>
      </c>
      <c r="B134" s="131"/>
      <c r="C134" s="77"/>
      <c r="D134" s="78"/>
      <c r="E134" s="78"/>
      <c r="F134" s="81"/>
      <c r="G134" s="81"/>
      <c r="H134" s="80"/>
      <c r="I134" s="80"/>
      <c r="J134" s="80"/>
      <c r="K134" s="101" t="e">
        <f t="shared" si="4"/>
        <v>#DIV/0!</v>
      </c>
    </row>
    <row r="135" spans="1:11">
      <c r="A135" s="65">
        <v>114</v>
      </c>
      <c r="B135" s="131"/>
      <c r="C135" s="78"/>
      <c r="D135" s="78"/>
      <c r="E135" s="78"/>
      <c r="F135" s="81"/>
      <c r="G135" s="81"/>
      <c r="H135" s="80"/>
      <c r="I135" s="80"/>
      <c r="J135" s="80"/>
      <c r="K135" s="101" t="e">
        <f t="shared" si="4"/>
        <v>#DIV/0!</v>
      </c>
    </row>
    <row r="136" spans="1:11">
      <c r="A136" s="65">
        <v>115</v>
      </c>
      <c r="B136" s="131"/>
      <c r="C136" s="78"/>
      <c r="D136" s="78"/>
      <c r="E136" s="78"/>
      <c r="F136" s="81"/>
      <c r="G136" s="81"/>
      <c r="H136" s="80"/>
      <c r="I136" s="80"/>
      <c r="J136" s="80"/>
      <c r="K136" s="101" t="e">
        <f t="shared" si="4"/>
        <v>#DIV/0!</v>
      </c>
    </row>
    <row r="137" spans="1:11">
      <c r="A137" s="65">
        <v>116</v>
      </c>
      <c r="B137" s="131"/>
      <c r="C137" s="78"/>
      <c r="D137" s="78"/>
      <c r="E137" s="78"/>
      <c r="F137" s="81"/>
      <c r="G137" s="81"/>
      <c r="H137" s="80"/>
      <c r="I137" s="80"/>
      <c r="J137" s="80"/>
      <c r="K137" s="101" t="e">
        <f t="shared" si="4"/>
        <v>#DIV/0!</v>
      </c>
    </row>
    <row r="138" spans="1:11">
      <c r="A138" s="65">
        <v>117</v>
      </c>
      <c r="B138" s="131"/>
      <c r="C138" s="78"/>
      <c r="D138" s="78"/>
      <c r="E138" s="78"/>
      <c r="F138" s="81"/>
      <c r="G138" s="81"/>
      <c r="H138" s="80"/>
      <c r="I138" s="80"/>
      <c r="J138" s="80"/>
      <c r="K138" s="101" t="e">
        <f t="shared" si="4"/>
        <v>#DIV/0!</v>
      </c>
    </row>
    <row r="139" spans="1:11">
      <c r="A139" s="65">
        <v>118</v>
      </c>
      <c r="B139" s="131"/>
      <c r="C139" s="78"/>
      <c r="D139" s="78"/>
      <c r="E139" s="78"/>
      <c r="F139" s="81"/>
      <c r="G139" s="81"/>
      <c r="H139" s="80"/>
      <c r="I139" s="80"/>
      <c r="J139" s="80"/>
      <c r="K139" s="101" t="e">
        <f t="shared" si="4"/>
        <v>#DIV/0!</v>
      </c>
    </row>
    <row r="140" spans="1:11">
      <c r="A140" s="65">
        <v>119</v>
      </c>
      <c r="B140" s="131"/>
      <c r="C140" s="78"/>
      <c r="D140" s="78"/>
      <c r="E140" s="78"/>
      <c r="F140" s="81"/>
      <c r="G140" s="81"/>
      <c r="H140" s="80"/>
      <c r="I140" s="80"/>
      <c r="J140" s="80"/>
      <c r="K140" s="101" t="e">
        <f t="shared" si="4"/>
        <v>#DIV/0!</v>
      </c>
    </row>
    <row r="141" spans="1:11">
      <c r="A141" s="65">
        <v>120</v>
      </c>
      <c r="B141" s="131"/>
      <c r="C141" s="78"/>
      <c r="D141" s="78"/>
      <c r="E141" s="78"/>
      <c r="F141" s="81"/>
      <c r="G141" s="81"/>
      <c r="H141" s="80"/>
      <c r="I141" s="80"/>
      <c r="J141" s="80"/>
      <c r="K141" s="101" t="e">
        <f t="shared" si="4"/>
        <v>#DIV/0!</v>
      </c>
    </row>
    <row r="142" spans="1:11">
      <c r="A142" s="65">
        <v>121</v>
      </c>
      <c r="B142" s="131"/>
      <c r="C142" s="78"/>
      <c r="D142" s="78"/>
      <c r="E142" s="78"/>
      <c r="F142" s="81"/>
      <c r="G142" s="81"/>
      <c r="H142" s="80"/>
      <c r="I142" s="80"/>
      <c r="J142" s="80"/>
      <c r="K142" s="101" t="e">
        <f t="shared" si="4"/>
        <v>#DIV/0!</v>
      </c>
    </row>
    <row r="143" spans="1:11">
      <c r="A143" s="65">
        <v>122</v>
      </c>
      <c r="B143" s="131"/>
      <c r="C143" s="78"/>
      <c r="D143" s="78"/>
      <c r="E143" s="78"/>
      <c r="F143" s="81"/>
      <c r="G143" s="81"/>
      <c r="H143" s="80"/>
      <c r="I143" s="80"/>
      <c r="J143" s="80"/>
      <c r="K143" s="101" t="e">
        <f t="shared" si="4"/>
        <v>#DIV/0!</v>
      </c>
    </row>
    <row r="144" spans="1:11">
      <c r="A144" s="65">
        <v>123</v>
      </c>
      <c r="B144" s="131"/>
      <c r="C144" s="78"/>
      <c r="D144" s="78"/>
      <c r="E144" s="78"/>
      <c r="F144" s="81"/>
      <c r="G144" s="81"/>
      <c r="H144" s="80"/>
      <c r="I144" s="80"/>
      <c r="J144" s="80"/>
      <c r="K144" s="101" t="e">
        <f t="shared" si="4"/>
        <v>#DIV/0!</v>
      </c>
    </row>
    <row r="145" spans="1:11">
      <c r="A145" s="65">
        <v>124</v>
      </c>
      <c r="B145" s="131"/>
      <c r="C145" s="78"/>
      <c r="D145" s="78"/>
      <c r="E145" s="78"/>
      <c r="F145" s="81"/>
      <c r="G145" s="81"/>
      <c r="H145" s="80"/>
      <c r="I145" s="80"/>
      <c r="J145" s="80"/>
      <c r="K145" s="101" t="e">
        <f t="shared" si="4"/>
        <v>#DIV/0!</v>
      </c>
    </row>
    <row r="146" spans="1:11">
      <c r="A146" s="65">
        <v>125</v>
      </c>
      <c r="B146" s="131"/>
      <c r="C146" s="78"/>
      <c r="D146" s="78"/>
      <c r="E146" s="78"/>
      <c r="F146" s="81"/>
      <c r="G146" s="81"/>
      <c r="H146" s="80"/>
      <c r="I146" s="80"/>
      <c r="J146" s="80"/>
      <c r="K146" s="104" t="e">
        <f t="shared" si="4"/>
        <v>#DIV/0!</v>
      </c>
    </row>
    <row r="147" spans="1:11" ht="15.75" customHeight="1" thickBot="1">
      <c r="A147" s="307" t="s">
        <v>65</v>
      </c>
      <c r="B147" s="308"/>
      <c r="C147" s="308"/>
      <c r="D147" s="308"/>
      <c r="E147" s="308"/>
      <c r="F147" s="308"/>
      <c r="G147" s="308"/>
      <c r="H147" s="126">
        <f>SUM(H122:H146)</f>
        <v>0</v>
      </c>
      <c r="I147" s="126">
        <f>SUM(I122:I146)</f>
        <v>0</v>
      </c>
      <c r="J147" s="82">
        <f>SUM(J122:J146)</f>
        <v>0</v>
      </c>
      <c r="K147" s="105" t="e">
        <f t="shared" si="4"/>
        <v>#DIV/0!</v>
      </c>
    </row>
    <row r="148" spans="1:11" ht="30.2" customHeight="1">
      <c r="A148" s="304" t="s">
        <v>85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6"/>
    </row>
    <row r="149" spans="1:11" ht="63.75">
      <c r="A149" s="61" t="s">
        <v>52</v>
      </c>
      <c r="B149" s="133" t="s">
        <v>123</v>
      </c>
      <c r="C149" s="62" t="s">
        <v>59</v>
      </c>
      <c r="D149" s="62" t="s">
        <v>60</v>
      </c>
      <c r="E149" s="62" t="s">
        <v>61</v>
      </c>
      <c r="F149" s="62" t="s">
        <v>62</v>
      </c>
      <c r="G149" s="62" t="s">
        <v>63</v>
      </c>
      <c r="H149" s="62" t="s">
        <v>100</v>
      </c>
      <c r="I149" s="124" t="s">
        <v>97</v>
      </c>
      <c r="J149" s="83" t="s">
        <v>64</v>
      </c>
      <c r="K149" s="105" t="s">
        <v>46</v>
      </c>
    </row>
    <row r="150" spans="1:11">
      <c r="A150" s="65">
        <v>126</v>
      </c>
      <c r="B150" s="131"/>
      <c r="C150" s="77"/>
      <c r="D150" s="78"/>
      <c r="E150" s="78"/>
      <c r="F150" s="79"/>
      <c r="G150" s="79"/>
      <c r="H150" s="80"/>
      <c r="I150" s="80"/>
      <c r="J150" s="80"/>
      <c r="K150" s="106" t="e">
        <f t="shared" ref="K150:K175" si="5">J150/I150</f>
        <v>#DIV/0!</v>
      </c>
    </row>
    <row r="151" spans="1:11">
      <c r="A151" s="65">
        <v>127</v>
      </c>
      <c r="B151" s="131"/>
      <c r="C151" s="77"/>
      <c r="D151" s="78"/>
      <c r="E151" s="78"/>
      <c r="F151" s="79"/>
      <c r="G151" s="79"/>
      <c r="H151" s="80"/>
      <c r="I151" s="80"/>
      <c r="J151" s="80"/>
      <c r="K151" s="101" t="e">
        <f t="shared" si="5"/>
        <v>#DIV/0!</v>
      </c>
    </row>
    <row r="152" spans="1:11">
      <c r="A152" s="65">
        <v>128</v>
      </c>
      <c r="B152" s="131"/>
      <c r="C152" s="77"/>
      <c r="D152" s="78"/>
      <c r="E152" s="78"/>
      <c r="F152" s="79"/>
      <c r="G152" s="79"/>
      <c r="H152" s="80"/>
      <c r="I152" s="80"/>
      <c r="J152" s="80"/>
      <c r="K152" s="101" t="e">
        <f t="shared" si="5"/>
        <v>#DIV/0!</v>
      </c>
    </row>
    <row r="153" spans="1:11">
      <c r="A153" s="65">
        <v>129</v>
      </c>
      <c r="B153" s="131"/>
      <c r="C153" s="77"/>
      <c r="D153" s="78"/>
      <c r="E153" s="78"/>
      <c r="F153" s="79"/>
      <c r="G153" s="79"/>
      <c r="H153" s="80"/>
      <c r="I153" s="80"/>
      <c r="J153" s="80"/>
      <c r="K153" s="101" t="e">
        <f t="shared" si="5"/>
        <v>#DIV/0!</v>
      </c>
    </row>
    <row r="154" spans="1:11">
      <c r="A154" s="65">
        <v>130</v>
      </c>
      <c r="B154" s="131"/>
      <c r="C154" s="77"/>
      <c r="D154" s="78"/>
      <c r="E154" s="78"/>
      <c r="F154" s="79"/>
      <c r="G154" s="79"/>
      <c r="H154" s="80"/>
      <c r="I154" s="80"/>
      <c r="J154" s="80"/>
      <c r="K154" s="101" t="e">
        <f t="shared" si="5"/>
        <v>#DIV/0!</v>
      </c>
    </row>
    <row r="155" spans="1:11">
      <c r="A155" s="65">
        <v>131</v>
      </c>
      <c r="B155" s="131"/>
      <c r="C155" s="77"/>
      <c r="D155" s="78"/>
      <c r="E155" s="78"/>
      <c r="F155" s="79"/>
      <c r="G155" s="79"/>
      <c r="H155" s="80"/>
      <c r="I155" s="80"/>
      <c r="J155" s="80"/>
      <c r="K155" s="101" t="e">
        <f t="shared" si="5"/>
        <v>#DIV/0!</v>
      </c>
    </row>
    <row r="156" spans="1:11">
      <c r="A156" s="65">
        <v>132</v>
      </c>
      <c r="B156" s="131"/>
      <c r="C156" s="77"/>
      <c r="D156" s="78"/>
      <c r="E156" s="78"/>
      <c r="F156" s="79"/>
      <c r="G156" s="79"/>
      <c r="H156" s="80"/>
      <c r="I156" s="80"/>
      <c r="J156" s="80"/>
      <c r="K156" s="101" t="e">
        <f t="shared" si="5"/>
        <v>#DIV/0!</v>
      </c>
    </row>
    <row r="157" spans="1:11">
      <c r="A157" s="65">
        <v>133</v>
      </c>
      <c r="B157" s="131"/>
      <c r="C157" s="77"/>
      <c r="D157" s="78"/>
      <c r="E157" s="78"/>
      <c r="F157" s="79"/>
      <c r="G157" s="79"/>
      <c r="H157" s="80"/>
      <c r="I157" s="80"/>
      <c r="J157" s="80"/>
      <c r="K157" s="101" t="e">
        <f t="shared" si="5"/>
        <v>#DIV/0!</v>
      </c>
    </row>
    <row r="158" spans="1:11">
      <c r="A158" s="65">
        <v>134</v>
      </c>
      <c r="B158" s="131"/>
      <c r="C158" s="77"/>
      <c r="D158" s="78"/>
      <c r="E158" s="78"/>
      <c r="F158" s="79"/>
      <c r="G158" s="79"/>
      <c r="H158" s="80"/>
      <c r="I158" s="80"/>
      <c r="J158" s="80"/>
      <c r="K158" s="101" t="e">
        <f t="shared" si="5"/>
        <v>#DIV/0!</v>
      </c>
    </row>
    <row r="159" spans="1:11">
      <c r="A159" s="65">
        <v>135</v>
      </c>
      <c r="B159" s="131"/>
      <c r="C159" s="77"/>
      <c r="D159" s="78"/>
      <c r="E159" s="78"/>
      <c r="F159" s="79"/>
      <c r="G159" s="79"/>
      <c r="H159" s="80"/>
      <c r="I159" s="80"/>
      <c r="J159" s="80"/>
      <c r="K159" s="101" t="e">
        <f t="shared" si="5"/>
        <v>#DIV/0!</v>
      </c>
    </row>
    <row r="160" spans="1:11">
      <c r="A160" s="65">
        <v>136</v>
      </c>
      <c r="B160" s="131"/>
      <c r="C160" s="77"/>
      <c r="D160" s="78"/>
      <c r="E160" s="78"/>
      <c r="F160" s="79"/>
      <c r="G160" s="79"/>
      <c r="H160" s="80"/>
      <c r="I160" s="80"/>
      <c r="J160" s="80"/>
      <c r="K160" s="101" t="e">
        <f t="shared" si="5"/>
        <v>#DIV/0!</v>
      </c>
    </row>
    <row r="161" spans="1:11">
      <c r="A161" s="65">
        <v>137</v>
      </c>
      <c r="B161" s="131"/>
      <c r="C161" s="77"/>
      <c r="D161" s="78"/>
      <c r="E161" s="78"/>
      <c r="F161" s="79"/>
      <c r="G161" s="79"/>
      <c r="H161" s="80"/>
      <c r="I161" s="80"/>
      <c r="J161" s="80"/>
      <c r="K161" s="101" t="e">
        <f t="shared" si="5"/>
        <v>#DIV/0!</v>
      </c>
    </row>
    <row r="162" spans="1:11">
      <c r="A162" s="65">
        <v>138</v>
      </c>
      <c r="B162" s="131"/>
      <c r="C162" s="77"/>
      <c r="D162" s="78"/>
      <c r="E162" s="78"/>
      <c r="F162" s="81"/>
      <c r="G162" s="81"/>
      <c r="H162" s="80"/>
      <c r="I162" s="80"/>
      <c r="J162" s="80"/>
      <c r="K162" s="101" t="e">
        <f t="shared" si="5"/>
        <v>#DIV/0!</v>
      </c>
    </row>
    <row r="163" spans="1:11">
      <c r="A163" s="65">
        <v>139</v>
      </c>
      <c r="B163" s="131"/>
      <c r="C163" s="78"/>
      <c r="D163" s="78"/>
      <c r="E163" s="78"/>
      <c r="F163" s="81"/>
      <c r="G163" s="81"/>
      <c r="H163" s="80"/>
      <c r="I163" s="80"/>
      <c r="J163" s="80"/>
      <c r="K163" s="101" t="e">
        <f t="shared" si="5"/>
        <v>#DIV/0!</v>
      </c>
    </row>
    <row r="164" spans="1:11">
      <c r="A164" s="65">
        <v>140</v>
      </c>
      <c r="B164" s="131"/>
      <c r="C164" s="78"/>
      <c r="D164" s="78"/>
      <c r="E164" s="78"/>
      <c r="F164" s="81"/>
      <c r="G164" s="81"/>
      <c r="H164" s="80"/>
      <c r="I164" s="80"/>
      <c r="J164" s="80"/>
      <c r="K164" s="101" t="e">
        <f t="shared" si="5"/>
        <v>#DIV/0!</v>
      </c>
    </row>
    <row r="165" spans="1:11">
      <c r="A165" s="65">
        <v>141</v>
      </c>
      <c r="B165" s="131"/>
      <c r="C165" s="78"/>
      <c r="D165" s="78"/>
      <c r="E165" s="78"/>
      <c r="F165" s="81"/>
      <c r="G165" s="81"/>
      <c r="H165" s="80"/>
      <c r="I165" s="80"/>
      <c r="J165" s="80"/>
      <c r="K165" s="101" t="e">
        <f t="shared" si="5"/>
        <v>#DIV/0!</v>
      </c>
    </row>
    <row r="166" spans="1:11">
      <c r="A166" s="65">
        <v>142</v>
      </c>
      <c r="B166" s="131"/>
      <c r="C166" s="78"/>
      <c r="D166" s="78"/>
      <c r="E166" s="78"/>
      <c r="F166" s="81"/>
      <c r="G166" s="81"/>
      <c r="H166" s="80"/>
      <c r="I166" s="80"/>
      <c r="J166" s="80"/>
      <c r="K166" s="101" t="e">
        <f t="shared" si="5"/>
        <v>#DIV/0!</v>
      </c>
    </row>
    <row r="167" spans="1:11">
      <c r="A167" s="65">
        <v>143</v>
      </c>
      <c r="B167" s="131"/>
      <c r="C167" s="78"/>
      <c r="D167" s="78"/>
      <c r="E167" s="78"/>
      <c r="F167" s="81"/>
      <c r="G167" s="81"/>
      <c r="H167" s="80"/>
      <c r="I167" s="80"/>
      <c r="J167" s="80"/>
      <c r="K167" s="101" t="e">
        <f t="shared" si="5"/>
        <v>#DIV/0!</v>
      </c>
    </row>
    <row r="168" spans="1:11">
      <c r="A168" s="65">
        <v>144</v>
      </c>
      <c r="B168" s="131"/>
      <c r="C168" s="78"/>
      <c r="D168" s="78"/>
      <c r="E168" s="78"/>
      <c r="F168" s="81"/>
      <c r="G168" s="81"/>
      <c r="H168" s="80"/>
      <c r="I168" s="80"/>
      <c r="J168" s="80"/>
      <c r="K168" s="101" t="e">
        <f t="shared" si="5"/>
        <v>#DIV/0!</v>
      </c>
    </row>
    <row r="169" spans="1:11">
      <c r="A169" s="65">
        <v>145</v>
      </c>
      <c r="B169" s="131"/>
      <c r="C169" s="78"/>
      <c r="D169" s="78"/>
      <c r="E169" s="78"/>
      <c r="F169" s="81"/>
      <c r="G169" s="81"/>
      <c r="H169" s="80"/>
      <c r="I169" s="80"/>
      <c r="J169" s="80"/>
      <c r="K169" s="101" t="e">
        <f t="shared" si="5"/>
        <v>#DIV/0!</v>
      </c>
    </row>
    <row r="170" spans="1:11">
      <c r="A170" s="65">
        <v>146</v>
      </c>
      <c r="B170" s="131"/>
      <c r="C170" s="78"/>
      <c r="D170" s="78"/>
      <c r="E170" s="78"/>
      <c r="F170" s="81"/>
      <c r="G170" s="81"/>
      <c r="H170" s="80"/>
      <c r="I170" s="80"/>
      <c r="J170" s="80"/>
      <c r="K170" s="101" t="e">
        <f t="shared" si="5"/>
        <v>#DIV/0!</v>
      </c>
    </row>
    <row r="171" spans="1:11">
      <c r="A171" s="65">
        <v>147</v>
      </c>
      <c r="B171" s="131"/>
      <c r="C171" s="78"/>
      <c r="D171" s="78"/>
      <c r="E171" s="78"/>
      <c r="F171" s="81"/>
      <c r="G171" s="81"/>
      <c r="H171" s="80"/>
      <c r="I171" s="80"/>
      <c r="J171" s="80"/>
      <c r="K171" s="101" t="e">
        <f t="shared" si="5"/>
        <v>#DIV/0!</v>
      </c>
    </row>
    <row r="172" spans="1:11">
      <c r="A172" s="65">
        <v>148</v>
      </c>
      <c r="B172" s="131"/>
      <c r="C172" s="78"/>
      <c r="D172" s="78"/>
      <c r="E172" s="78"/>
      <c r="F172" s="81"/>
      <c r="G172" s="81"/>
      <c r="H172" s="80"/>
      <c r="I172" s="80"/>
      <c r="J172" s="80"/>
      <c r="K172" s="101" t="e">
        <f t="shared" si="5"/>
        <v>#DIV/0!</v>
      </c>
    </row>
    <row r="173" spans="1:11">
      <c r="A173" s="65">
        <v>149</v>
      </c>
      <c r="B173" s="131"/>
      <c r="C173" s="78"/>
      <c r="D173" s="78"/>
      <c r="E173" s="78"/>
      <c r="F173" s="81"/>
      <c r="G173" s="81"/>
      <c r="H173" s="80"/>
      <c r="I173" s="80"/>
      <c r="J173" s="80"/>
      <c r="K173" s="101" t="e">
        <f t="shared" si="5"/>
        <v>#DIV/0!</v>
      </c>
    </row>
    <row r="174" spans="1:11">
      <c r="A174" s="65">
        <v>150</v>
      </c>
      <c r="B174" s="131"/>
      <c r="C174" s="78"/>
      <c r="D174" s="78"/>
      <c r="E174" s="78"/>
      <c r="F174" s="81"/>
      <c r="G174" s="81"/>
      <c r="H174" s="80"/>
      <c r="I174" s="80"/>
      <c r="J174" s="80"/>
      <c r="K174" s="104" t="e">
        <f t="shared" si="5"/>
        <v>#DIV/0!</v>
      </c>
    </row>
    <row r="175" spans="1:11" ht="15.75" customHeight="1" thickBot="1">
      <c r="A175" s="307" t="s">
        <v>65</v>
      </c>
      <c r="B175" s="308"/>
      <c r="C175" s="308"/>
      <c r="D175" s="308"/>
      <c r="E175" s="308"/>
      <c r="F175" s="308"/>
      <c r="G175" s="308"/>
      <c r="H175" s="126">
        <f>SUM(H150:H174)</f>
        <v>0</v>
      </c>
      <c r="I175" s="126">
        <f>SUM(I150:I174)</f>
        <v>0</v>
      </c>
      <c r="J175" s="82">
        <f>SUM(J150:J174)</f>
        <v>0</v>
      </c>
      <c r="K175" s="105" t="e">
        <f t="shared" si="5"/>
        <v>#DIV/0!</v>
      </c>
    </row>
    <row r="176" spans="1:11" ht="30.2" customHeight="1">
      <c r="A176" s="304" t="s">
        <v>85</v>
      </c>
      <c r="B176" s="305"/>
      <c r="C176" s="305"/>
      <c r="D176" s="305"/>
      <c r="E176" s="305"/>
      <c r="F176" s="305"/>
      <c r="G176" s="305"/>
      <c r="H176" s="305"/>
      <c r="I176" s="305"/>
      <c r="J176" s="305"/>
      <c r="K176" s="306"/>
    </row>
    <row r="177" spans="1:11" ht="63.75">
      <c r="A177" s="61" t="s">
        <v>52</v>
      </c>
      <c r="B177" s="133" t="s">
        <v>123</v>
      </c>
      <c r="C177" s="62" t="s">
        <v>59</v>
      </c>
      <c r="D177" s="62" t="s">
        <v>60</v>
      </c>
      <c r="E177" s="62" t="s">
        <v>61</v>
      </c>
      <c r="F177" s="62" t="s">
        <v>62</v>
      </c>
      <c r="G177" s="62" t="s">
        <v>63</v>
      </c>
      <c r="H177" s="62" t="s">
        <v>100</v>
      </c>
      <c r="I177" s="124" t="s">
        <v>97</v>
      </c>
      <c r="J177" s="83" t="s">
        <v>64</v>
      </c>
      <c r="K177" s="105" t="s">
        <v>46</v>
      </c>
    </row>
    <row r="178" spans="1:11">
      <c r="A178" s="65">
        <v>151</v>
      </c>
      <c r="B178" s="131"/>
      <c r="C178" s="77"/>
      <c r="D178" s="78"/>
      <c r="E178" s="78"/>
      <c r="F178" s="79"/>
      <c r="G178" s="79"/>
      <c r="H178" s="80"/>
      <c r="I178" s="80"/>
      <c r="J178" s="80"/>
      <c r="K178" s="106" t="e">
        <f t="shared" ref="K178:K203" si="6">J178/I178</f>
        <v>#DIV/0!</v>
      </c>
    </row>
    <row r="179" spans="1:11">
      <c r="A179" s="65">
        <v>152</v>
      </c>
      <c r="B179" s="131"/>
      <c r="C179" s="77"/>
      <c r="D179" s="78"/>
      <c r="E179" s="78"/>
      <c r="F179" s="79"/>
      <c r="G179" s="79"/>
      <c r="H179" s="80"/>
      <c r="I179" s="80"/>
      <c r="J179" s="80"/>
      <c r="K179" s="101" t="e">
        <f t="shared" si="6"/>
        <v>#DIV/0!</v>
      </c>
    </row>
    <row r="180" spans="1:11">
      <c r="A180" s="65">
        <v>153</v>
      </c>
      <c r="B180" s="131"/>
      <c r="C180" s="77"/>
      <c r="D180" s="78"/>
      <c r="E180" s="78"/>
      <c r="F180" s="79"/>
      <c r="G180" s="79"/>
      <c r="H180" s="80"/>
      <c r="I180" s="80"/>
      <c r="J180" s="80"/>
      <c r="K180" s="101" t="e">
        <f t="shared" si="6"/>
        <v>#DIV/0!</v>
      </c>
    </row>
    <row r="181" spans="1:11">
      <c r="A181" s="65">
        <v>154</v>
      </c>
      <c r="B181" s="131"/>
      <c r="C181" s="77"/>
      <c r="D181" s="78"/>
      <c r="E181" s="78"/>
      <c r="F181" s="79"/>
      <c r="G181" s="79"/>
      <c r="H181" s="80"/>
      <c r="I181" s="80"/>
      <c r="J181" s="80"/>
      <c r="K181" s="101" t="e">
        <f t="shared" si="6"/>
        <v>#DIV/0!</v>
      </c>
    </row>
    <row r="182" spans="1:11">
      <c r="A182" s="65">
        <v>155</v>
      </c>
      <c r="B182" s="131"/>
      <c r="C182" s="77"/>
      <c r="D182" s="78"/>
      <c r="E182" s="78"/>
      <c r="F182" s="79"/>
      <c r="G182" s="79"/>
      <c r="H182" s="80"/>
      <c r="I182" s="80"/>
      <c r="J182" s="80"/>
      <c r="K182" s="101" t="e">
        <f t="shared" si="6"/>
        <v>#DIV/0!</v>
      </c>
    </row>
    <row r="183" spans="1:11">
      <c r="A183" s="65">
        <v>156</v>
      </c>
      <c r="B183" s="131"/>
      <c r="C183" s="77"/>
      <c r="D183" s="78"/>
      <c r="E183" s="78"/>
      <c r="F183" s="79"/>
      <c r="G183" s="79"/>
      <c r="H183" s="80"/>
      <c r="I183" s="80"/>
      <c r="J183" s="80"/>
      <c r="K183" s="101" t="e">
        <f t="shared" si="6"/>
        <v>#DIV/0!</v>
      </c>
    </row>
    <row r="184" spans="1:11">
      <c r="A184" s="65">
        <v>157</v>
      </c>
      <c r="B184" s="131"/>
      <c r="C184" s="77"/>
      <c r="D184" s="78"/>
      <c r="E184" s="78"/>
      <c r="F184" s="79"/>
      <c r="G184" s="79"/>
      <c r="H184" s="80"/>
      <c r="I184" s="80"/>
      <c r="J184" s="80"/>
      <c r="K184" s="101" t="e">
        <f t="shared" si="6"/>
        <v>#DIV/0!</v>
      </c>
    </row>
    <row r="185" spans="1:11">
      <c r="A185" s="65">
        <v>158</v>
      </c>
      <c r="B185" s="131"/>
      <c r="C185" s="77"/>
      <c r="D185" s="78"/>
      <c r="E185" s="78"/>
      <c r="F185" s="79"/>
      <c r="G185" s="79"/>
      <c r="H185" s="80"/>
      <c r="I185" s="80"/>
      <c r="J185" s="80"/>
      <c r="K185" s="101" t="e">
        <f t="shared" si="6"/>
        <v>#DIV/0!</v>
      </c>
    </row>
    <row r="186" spans="1:11">
      <c r="A186" s="65">
        <v>159</v>
      </c>
      <c r="B186" s="131"/>
      <c r="C186" s="77"/>
      <c r="D186" s="78"/>
      <c r="E186" s="78"/>
      <c r="F186" s="79"/>
      <c r="G186" s="79"/>
      <c r="H186" s="80"/>
      <c r="I186" s="80"/>
      <c r="J186" s="80"/>
      <c r="K186" s="101" t="e">
        <f t="shared" si="6"/>
        <v>#DIV/0!</v>
      </c>
    </row>
    <row r="187" spans="1:11">
      <c r="A187" s="65">
        <v>160</v>
      </c>
      <c r="B187" s="131"/>
      <c r="C187" s="77"/>
      <c r="D187" s="78"/>
      <c r="E187" s="78"/>
      <c r="F187" s="79"/>
      <c r="G187" s="79"/>
      <c r="H187" s="80"/>
      <c r="I187" s="80"/>
      <c r="J187" s="80"/>
      <c r="K187" s="101" t="e">
        <f t="shared" si="6"/>
        <v>#DIV/0!</v>
      </c>
    </row>
    <row r="188" spans="1:11">
      <c r="A188" s="65">
        <v>161</v>
      </c>
      <c r="B188" s="131"/>
      <c r="C188" s="77"/>
      <c r="D188" s="78"/>
      <c r="E188" s="78"/>
      <c r="F188" s="79"/>
      <c r="G188" s="79"/>
      <c r="H188" s="80"/>
      <c r="I188" s="80"/>
      <c r="J188" s="80"/>
      <c r="K188" s="101" t="e">
        <f t="shared" si="6"/>
        <v>#DIV/0!</v>
      </c>
    </row>
    <row r="189" spans="1:11">
      <c r="A189" s="65">
        <v>162</v>
      </c>
      <c r="B189" s="131"/>
      <c r="C189" s="77"/>
      <c r="D189" s="78"/>
      <c r="E189" s="78"/>
      <c r="F189" s="79"/>
      <c r="G189" s="79"/>
      <c r="H189" s="80"/>
      <c r="I189" s="80"/>
      <c r="J189" s="80"/>
      <c r="K189" s="101" t="e">
        <f t="shared" si="6"/>
        <v>#DIV/0!</v>
      </c>
    </row>
    <row r="190" spans="1:11">
      <c r="A190" s="65">
        <v>163</v>
      </c>
      <c r="B190" s="131"/>
      <c r="C190" s="77"/>
      <c r="D190" s="78"/>
      <c r="E190" s="78"/>
      <c r="F190" s="81"/>
      <c r="G190" s="81"/>
      <c r="H190" s="80"/>
      <c r="I190" s="80"/>
      <c r="J190" s="80"/>
      <c r="K190" s="101" t="e">
        <f t="shared" si="6"/>
        <v>#DIV/0!</v>
      </c>
    </row>
    <row r="191" spans="1:11">
      <c r="A191" s="65">
        <v>164</v>
      </c>
      <c r="B191" s="131"/>
      <c r="C191" s="78"/>
      <c r="D191" s="78"/>
      <c r="E191" s="78"/>
      <c r="F191" s="81"/>
      <c r="G191" s="81"/>
      <c r="H191" s="80"/>
      <c r="I191" s="80"/>
      <c r="J191" s="80"/>
      <c r="K191" s="101" t="e">
        <f t="shared" si="6"/>
        <v>#DIV/0!</v>
      </c>
    </row>
    <row r="192" spans="1:11">
      <c r="A192" s="65">
        <v>165</v>
      </c>
      <c r="B192" s="131"/>
      <c r="C192" s="78"/>
      <c r="D192" s="78"/>
      <c r="E192" s="78"/>
      <c r="F192" s="81"/>
      <c r="G192" s="81"/>
      <c r="H192" s="80"/>
      <c r="I192" s="80"/>
      <c r="J192" s="80"/>
      <c r="K192" s="101" t="e">
        <f t="shared" si="6"/>
        <v>#DIV/0!</v>
      </c>
    </row>
    <row r="193" spans="1:11">
      <c r="A193" s="65">
        <v>166</v>
      </c>
      <c r="B193" s="131"/>
      <c r="C193" s="78"/>
      <c r="D193" s="78"/>
      <c r="E193" s="78"/>
      <c r="F193" s="81"/>
      <c r="G193" s="81"/>
      <c r="H193" s="80"/>
      <c r="I193" s="80"/>
      <c r="J193" s="80"/>
      <c r="K193" s="101" t="e">
        <f t="shared" si="6"/>
        <v>#DIV/0!</v>
      </c>
    </row>
    <row r="194" spans="1:11">
      <c r="A194" s="65">
        <v>167</v>
      </c>
      <c r="B194" s="131"/>
      <c r="C194" s="78"/>
      <c r="D194" s="78"/>
      <c r="E194" s="78"/>
      <c r="F194" s="81"/>
      <c r="G194" s="81"/>
      <c r="H194" s="80"/>
      <c r="I194" s="80"/>
      <c r="J194" s="80"/>
      <c r="K194" s="101" t="e">
        <f t="shared" si="6"/>
        <v>#DIV/0!</v>
      </c>
    </row>
    <row r="195" spans="1:11">
      <c r="A195" s="65">
        <v>168</v>
      </c>
      <c r="B195" s="131"/>
      <c r="C195" s="78"/>
      <c r="D195" s="78"/>
      <c r="E195" s="78"/>
      <c r="F195" s="81"/>
      <c r="G195" s="81"/>
      <c r="H195" s="80"/>
      <c r="I195" s="80"/>
      <c r="J195" s="80"/>
      <c r="K195" s="101" t="e">
        <f t="shared" si="6"/>
        <v>#DIV/0!</v>
      </c>
    </row>
    <row r="196" spans="1:11">
      <c r="A196" s="65">
        <v>169</v>
      </c>
      <c r="B196" s="131"/>
      <c r="C196" s="78"/>
      <c r="D196" s="78"/>
      <c r="E196" s="78"/>
      <c r="F196" s="81"/>
      <c r="G196" s="81"/>
      <c r="H196" s="80"/>
      <c r="I196" s="80"/>
      <c r="J196" s="80"/>
      <c r="K196" s="101" t="e">
        <f t="shared" si="6"/>
        <v>#DIV/0!</v>
      </c>
    </row>
    <row r="197" spans="1:11">
      <c r="A197" s="65">
        <v>170</v>
      </c>
      <c r="B197" s="131"/>
      <c r="C197" s="78"/>
      <c r="D197" s="78"/>
      <c r="E197" s="78"/>
      <c r="F197" s="81"/>
      <c r="G197" s="81"/>
      <c r="H197" s="80"/>
      <c r="I197" s="80"/>
      <c r="J197" s="80"/>
      <c r="K197" s="101" t="e">
        <f t="shared" si="6"/>
        <v>#DIV/0!</v>
      </c>
    </row>
    <row r="198" spans="1:11">
      <c r="A198" s="65">
        <v>171</v>
      </c>
      <c r="B198" s="131"/>
      <c r="C198" s="78"/>
      <c r="D198" s="78"/>
      <c r="E198" s="78"/>
      <c r="F198" s="81"/>
      <c r="G198" s="81"/>
      <c r="H198" s="80"/>
      <c r="I198" s="80"/>
      <c r="J198" s="80"/>
      <c r="K198" s="101" t="e">
        <f t="shared" si="6"/>
        <v>#DIV/0!</v>
      </c>
    </row>
    <row r="199" spans="1:11">
      <c r="A199" s="65">
        <v>172</v>
      </c>
      <c r="B199" s="131"/>
      <c r="C199" s="78"/>
      <c r="D199" s="78"/>
      <c r="E199" s="78"/>
      <c r="F199" s="81"/>
      <c r="G199" s="81"/>
      <c r="H199" s="80"/>
      <c r="I199" s="80"/>
      <c r="J199" s="80"/>
      <c r="K199" s="101" t="e">
        <f t="shared" si="6"/>
        <v>#DIV/0!</v>
      </c>
    </row>
    <row r="200" spans="1:11">
      <c r="A200" s="65">
        <v>173</v>
      </c>
      <c r="B200" s="131"/>
      <c r="C200" s="78"/>
      <c r="D200" s="78"/>
      <c r="E200" s="78"/>
      <c r="F200" s="81"/>
      <c r="G200" s="81"/>
      <c r="H200" s="80"/>
      <c r="I200" s="80"/>
      <c r="J200" s="80"/>
      <c r="K200" s="101" t="e">
        <f t="shared" si="6"/>
        <v>#DIV/0!</v>
      </c>
    </row>
    <row r="201" spans="1:11">
      <c r="A201" s="65">
        <v>174</v>
      </c>
      <c r="B201" s="131"/>
      <c r="C201" s="78"/>
      <c r="D201" s="78"/>
      <c r="E201" s="78"/>
      <c r="F201" s="81"/>
      <c r="G201" s="81"/>
      <c r="H201" s="80"/>
      <c r="I201" s="80"/>
      <c r="J201" s="80"/>
      <c r="K201" s="101" t="e">
        <f t="shared" si="6"/>
        <v>#DIV/0!</v>
      </c>
    </row>
    <row r="202" spans="1:11">
      <c r="A202" s="65">
        <v>175</v>
      </c>
      <c r="B202" s="131"/>
      <c r="C202" s="78"/>
      <c r="D202" s="78"/>
      <c r="E202" s="78"/>
      <c r="F202" s="81"/>
      <c r="G202" s="81"/>
      <c r="H202" s="80"/>
      <c r="I202" s="80"/>
      <c r="J202" s="80"/>
      <c r="K202" s="101" t="e">
        <f t="shared" si="6"/>
        <v>#DIV/0!</v>
      </c>
    </row>
    <row r="203" spans="1:11" ht="15.75" customHeight="1" thickBot="1">
      <c r="A203" s="307" t="s">
        <v>65</v>
      </c>
      <c r="B203" s="308"/>
      <c r="C203" s="308"/>
      <c r="D203" s="308"/>
      <c r="E203" s="308"/>
      <c r="F203" s="308"/>
      <c r="G203" s="308"/>
      <c r="H203" s="126">
        <f>SUM(H178:H202)</f>
        <v>0</v>
      </c>
      <c r="I203" s="126">
        <f>SUM(I178:I202)</f>
        <v>0</v>
      </c>
      <c r="J203" s="82">
        <f>SUM(J178:J202)</f>
        <v>0</v>
      </c>
      <c r="K203" s="104" t="e">
        <f t="shared" si="6"/>
        <v>#DIV/0!</v>
      </c>
    </row>
    <row r="204" spans="1:11" ht="30.2" customHeight="1">
      <c r="A204" s="304" t="s">
        <v>85</v>
      </c>
      <c r="B204" s="305"/>
      <c r="C204" s="305"/>
      <c r="D204" s="305"/>
      <c r="E204" s="305"/>
      <c r="F204" s="305"/>
      <c r="G204" s="305"/>
      <c r="H204" s="305"/>
      <c r="I204" s="305"/>
      <c r="J204" s="305"/>
      <c r="K204" s="306"/>
    </row>
    <row r="205" spans="1:11" ht="63.75">
      <c r="A205" s="61" t="s">
        <v>52</v>
      </c>
      <c r="B205" s="133" t="s">
        <v>123</v>
      </c>
      <c r="C205" s="62" t="s">
        <v>59</v>
      </c>
      <c r="D205" s="62" t="s">
        <v>60</v>
      </c>
      <c r="E205" s="62" t="s">
        <v>61</v>
      </c>
      <c r="F205" s="62" t="s">
        <v>62</v>
      </c>
      <c r="G205" s="62" t="s">
        <v>63</v>
      </c>
      <c r="H205" s="62" t="s">
        <v>100</v>
      </c>
      <c r="I205" s="124" t="s">
        <v>97</v>
      </c>
      <c r="J205" s="83" t="s">
        <v>64</v>
      </c>
      <c r="K205" s="105" t="s">
        <v>46</v>
      </c>
    </row>
    <row r="206" spans="1:11">
      <c r="A206" s="65">
        <v>176</v>
      </c>
      <c r="B206" s="131"/>
      <c r="C206" s="77"/>
      <c r="D206" s="78"/>
      <c r="E206" s="78"/>
      <c r="F206" s="79"/>
      <c r="G206" s="79"/>
      <c r="H206" s="80"/>
      <c r="I206" s="80"/>
      <c r="J206" s="80"/>
      <c r="K206" s="106" t="e">
        <f t="shared" ref="K206:K231" si="7">J206/I206</f>
        <v>#DIV/0!</v>
      </c>
    </row>
    <row r="207" spans="1:11">
      <c r="A207" s="65">
        <v>177</v>
      </c>
      <c r="B207" s="131"/>
      <c r="C207" s="77"/>
      <c r="D207" s="78"/>
      <c r="E207" s="78"/>
      <c r="F207" s="79"/>
      <c r="G207" s="79"/>
      <c r="H207" s="80"/>
      <c r="I207" s="80"/>
      <c r="J207" s="80"/>
      <c r="K207" s="101" t="e">
        <f t="shared" si="7"/>
        <v>#DIV/0!</v>
      </c>
    </row>
    <row r="208" spans="1:11">
      <c r="A208" s="65">
        <v>178</v>
      </c>
      <c r="B208" s="131"/>
      <c r="C208" s="77"/>
      <c r="D208" s="78"/>
      <c r="E208" s="78"/>
      <c r="F208" s="79"/>
      <c r="G208" s="79"/>
      <c r="H208" s="80"/>
      <c r="I208" s="80"/>
      <c r="J208" s="80"/>
      <c r="K208" s="101" t="e">
        <f t="shared" si="7"/>
        <v>#DIV/0!</v>
      </c>
    </row>
    <row r="209" spans="1:11">
      <c r="A209" s="65">
        <v>179</v>
      </c>
      <c r="B209" s="131"/>
      <c r="C209" s="77"/>
      <c r="D209" s="78"/>
      <c r="E209" s="78"/>
      <c r="F209" s="79"/>
      <c r="G209" s="79"/>
      <c r="H209" s="80"/>
      <c r="I209" s="80"/>
      <c r="J209" s="80"/>
      <c r="K209" s="101" t="e">
        <f t="shared" si="7"/>
        <v>#DIV/0!</v>
      </c>
    </row>
    <row r="210" spans="1:11">
      <c r="A210" s="65">
        <v>180</v>
      </c>
      <c r="B210" s="131"/>
      <c r="C210" s="77"/>
      <c r="D210" s="78"/>
      <c r="E210" s="78"/>
      <c r="F210" s="79"/>
      <c r="G210" s="79"/>
      <c r="H210" s="80"/>
      <c r="I210" s="80"/>
      <c r="J210" s="80"/>
      <c r="K210" s="101" t="e">
        <f t="shared" si="7"/>
        <v>#DIV/0!</v>
      </c>
    </row>
    <row r="211" spans="1:11">
      <c r="A211" s="65">
        <v>181</v>
      </c>
      <c r="B211" s="131"/>
      <c r="C211" s="77"/>
      <c r="D211" s="78"/>
      <c r="E211" s="78"/>
      <c r="F211" s="79"/>
      <c r="G211" s="79"/>
      <c r="H211" s="80"/>
      <c r="I211" s="80"/>
      <c r="J211" s="80"/>
      <c r="K211" s="101" t="e">
        <f t="shared" si="7"/>
        <v>#DIV/0!</v>
      </c>
    </row>
    <row r="212" spans="1:11">
      <c r="A212" s="65">
        <v>182</v>
      </c>
      <c r="B212" s="131"/>
      <c r="C212" s="77"/>
      <c r="D212" s="78"/>
      <c r="E212" s="78"/>
      <c r="F212" s="79"/>
      <c r="G212" s="79"/>
      <c r="H212" s="80"/>
      <c r="I212" s="80"/>
      <c r="J212" s="80"/>
      <c r="K212" s="101" t="e">
        <f t="shared" si="7"/>
        <v>#DIV/0!</v>
      </c>
    </row>
    <row r="213" spans="1:11">
      <c r="A213" s="65">
        <v>183</v>
      </c>
      <c r="B213" s="131"/>
      <c r="C213" s="77"/>
      <c r="D213" s="78"/>
      <c r="E213" s="78"/>
      <c r="F213" s="79"/>
      <c r="G213" s="79"/>
      <c r="H213" s="80"/>
      <c r="I213" s="80"/>
      <c r="J213" s="80"/>
      <c r="K213" s="101" t="e">
        <f t="shared" si="7"/>
        <v>#DIV/0!</v>
      </c>
    </row>
    <row r="214" spans="1:11">
      <c r="A214" s="65">
        <v>184</v>
      </c>
      <c r="B214" s="131"/>
      <c r="C214" s="77"/>
      <c r="D214" s="78"/>
      <c r="E214" s="78"/>
      <c r="F214" s="79"/>
      <c r="G214" s="79"/>
      <c r="H214" s="80"/>
      <c r="I214" s="80"/>
      <c r="J214" s="80"/>
      <c r="K214" s="101" t="e">
        <f t="shared" si="7"/>
        <v>#DIV/0!</v>
      </c>
    </row>
    <row r="215" spans="1:11">
      <c r="A215" s="65">
        <v>185</v>
      </c>
      <c r="B215" s="131"/>
      <c r="C215" s="77"/>
      <c r="D215" s="78"/>
      <c r="E215" s="78"/>
      <c r="F215" s="79"/>
      <c r="G215" s="79"/>
      <c r="H215" s="80"/>
      <c r="I215" s="80"/>
      <c r="J215" s="80"/>
      <c r="K215" s="101" t="e">
        <f t="shared" si="7"/>
        <v>#DIV/0!</v>
      </c>
    </row>
    <row r="216" spans="1:11">
      <c r="A216" s="65">
        <v>186</v>
      </c>
      <c r="B216" s="131"/>
      <c r="C216" s="77"/>
      <c r="D216" s="78"/>
      <c r="E216" s="78"/>
      <c r="F216" s="79"/>
      <c r="G216" s="79"/>
      <c r="H216" s="80"/>
      <c r="I216" s="80"/>
      <c r="J216" s="80"/>
      <c r="K216" s="101" t="e">
        <f t="shared" si="7"/>
        <v>#DIV/0!</v>
      </c>
    </row>
    <row r="217" spans="1:11">
      <c r="A217" s="65">
        <v>187</v>
      </c>
      <c r="B217" s="131"/>
      <c r="C217" s="77"/>
      <c r="D217" s="78"/>
      <c r="E217" s="78"/>
      <c r="F217" s="79"/>
      <c r="G217" s="79"/>
      <c r="H217" s="80"/>
      <c r="I217" s="80"/>
      <c r="J217" s="80"/>
      <c r="K217" s="101" t="e">
        <f t="shared" si="7"/>
        <v>#DIV/0!</v>
      </c>
    </row>
    <row r="218" spans="1:11">
      <c r="A218" s="65">
        <v>188</v>
      </c>
      <c r="B218" s="131"/>
      <c r="C218" s="77"/>
      <c r="D218" s="78"/>
      <c r="E218" s="78"/>
      <c r="F218" s="81"/>
      <c r="G218" s="81"/>
      <c r="H218" s="80"/>
      <c r="I218" s="80"/>
      <c r="J218" s="80"/>
      <c r="K218" s="101" t="e">
        <f t="shared" si="7"/>
        <v>#DIV/0!</v>
      </c>
    </row>
    <row r="219" spans="1:11">
      <c r="A219" s="65">
        <v>189</v>
      </c>
      <c r="B219" s="131"/>
      <c r="C219" s="78"/>
      <c r="D219" s="78"/>
      <c r="E219" s="78"/>
      <c r="F219" s="81"/>
      <c r="G219" s="81"/>
      <c r="H219" s="80"/>
      <c r="I219" s="80"/>
      <c r="J219" s="80"/>
      <c r="K219" s="101" t="e">
        <f t="shared" si="7"/>
        <v>#DIV/0!</v>
      </c>
    </row>
    <row r="220" spans="1:11">
      <c r="A220" s="65">
        <v>190</v>
      </c>
      <c r="B220" s="131"/>
      <c r="C220" s="78"/>
      <c r="D220" s="78"/>
      <c r="E220" s="78"/>
      <c r="F220" s="81"/>
      <c r="G220" s="81"/>
      <c r="H220" s="80"/>
      <c r="I220" s="80"/>
      <c r="J220" s="80"/>
      <c r="K220" s="101" t="e">
        <f t="shared" si="7"/>
        <v>#DIV/0!</v>
      </c>
    </row>
    <row r="221" spans="1:11">
      <c r="A221" s="65">
        <v>191</v>
      </c>
      <c r="B221" s="131"/>
      <c r="C221" s="78"/>
      <c r="D221" s="78"/>
      <c r="E221" s="78"/>
      <c r="F221" s="81"/>
      <c r="G221" s="81"/>
      <c r="H221" s="80"/>
      <c r="I221" s="80"/>
      <c r="J221" s="80"/>
      <c r="K221" s="101" t="e">
        <f t="shared" si="7"/>
        <v>#DIV/0!</v>
      </c>
    </row>
    <row r="222" spans="1:11">
      <c r="A222" s="65">
        <v>192</v>
      </c>
      <c r="B222" s="131"/>
      <c r="C222" s="78"/>
      <c r="D222" s="78"/>
      <c r="E222" s="78"/>
      <c r="F222" s="81"/>
      <c r="G222" s="81"/>
      <c r="H222" s="80"/>
      <c r="I222" s="80"/>
      <c r="J222" s="80"/>
      <c r="K222" s="101" t="e">
        <f t="shared" si="7"/>
        <v>#DIV/0!</v>
      </c>
    </row>
    <row r="223" spans="1:11">
      <c r="A223" s="65">
        <v>193</v>
      </c>
      <c r="B223" s="131"/>
      <c r="C223" s="78"/>
      <c r="D223" s="78"/>
      <c r="E223" s="78"/>
      <c r="F223" s="81"/>
      <c r="G223" s="81"/>
      <c r="H223" s="80"/>
      <c r="I223" s="80"/>
      <c r="J223" s="80"/>
      <c r="K223" s="101" t="e">
        <f t="shared" si="7"/>
        <v>#DIV/0!</v>
      </c>
    </row>
    <row r="224" spans="1:11">
      <c r="A224" s="65">
        <v>194</v>
      </c>
      <c r="B224" s="131"/>
      <c r="C224" s="78"/>
      <c r="D224" s="78"/>
      <c r="E224" s="78"/>
      <c r="F224" s="81"/>
      <c r="G224" s="81"/>
      <c r="H224" s="80"/>
      <c r="I224" s="80"/>
      <c r="J224" s="80"/>
      <c r="K224" s="101" t="e">
        <f t="shared" si="7"/>
        <v>#DIV/0!</v>
      </c>
    </row>
    <row r="225" spans="1:11">
      <c r="A225" s="65">
        <v>195</v>
      </c>
      <c r="B225" s="131"/>
      <c r="C225" s="78"/>
      <c r="D225" s="78"/>
      <c r="E225" s="78"/>
      <c r="F225" s="81"/>
      <c r="G225" s="81"/>
      <c r="H225" s="80"/>
      <c r="I225" s="80"/>
      <c r="J225" s="80"/>
      <c r="K225" s="101" t="e">
        <f t="shared" si="7"/>
        <v>#DIV/0!</v>
      </c>
    </row>
    <row r="226" spans="1:11">
      <c r="A226" s="65">
        <v>196</v>
      </c>
      <c r="B226" s="131"/>
      <c r="C226" s="78"/>
      <c r="D226" s="78"/>
      <c r="E226" s="78"/>
      <c r="F226" s="81"/>
      <c r="G226" s="81"/>
      <c r="H226" s="80"/>
      <c r="I226" s="80"/>
      <c r="J226" s="80"/>
      <c r="K226" s="101" t="e">
        <f t="shared" si="7"/>
        <v>#DIV/0!</v>
      </c>
    </row>
    <row r="227" spans="1:11">
      <c r="A227" s="65">
        <v>197</v>
      </c>
      <c r="B227" s="131"/>
      <c r="C227" s="78"/>
      <c r="D227" s="78"/>
      <c r="E227" s="78"/>
      <c r="F227" s="81"/>
      <c r="G227" s="81"/>
      <c r="H227" s="80"/>
      <c r="I227" s="80"/>
      <c r="J227" s="80"/>
      <c r="K227" s="101" t="e">
        <f t="shared" si="7"/>
        <v>#DIV/0!</v>
      </c>
    </row>
    <row r="228" spans="1:11">
      <c r="A228" s="65">
        <v>198</v>
      </c>
      <c r="B228" s="131"/>
      <c r="C228" s="78"/>
      <c r="D228" s="78"/>
      <c r="E228" s="78"/>
      <c r="F228" s="81"/>
      <c r="G228" s="81"/>
      <c r="H228" s="80"/>
      <c r="I228" s="80"/>
      <c r="J228" s="80"/>
      <c r="K228" s="101" t="e">
        <f t="shared" si="7"/>
        <v>#DIV/0!</v>
      </c>
    </row>
    <row r="229" spans="1:11">
      <c r="A229" s="65">
        <v>199</v>
      </c>
      <c r="B229" s="131"/>
      <c r="C229" s="78"/>
      <c r="D229" s="78"/>
      <c r="E229" s="78"/>
      <c r="F229" s="81"/>
      <c r="G229" s="81"/>
      <c r="H229" s="80"/>
      <c r="I229" s="80"/>
      <c r="J229" s="80"/>
      <c r="K229" s="101" t="e">
        <f t="shared" si="7"/>
        <v>#DIV/0!</v>
      </c>
    </row>
    <row r="230" spans="1:11">
      <c r="A230" s="65">
        <v>200</v>
      </c>
      <c r="B230" s="131"/>
      <c r="C230" s="78"/>
      <c r="D230" s="78"/>
      <c r="E230" s="78"/>
      <c r="F230" s="81"/>
      <c r="G230" s="81"/>
      <c r="H230" s="80"/>
      <c r="I230" s="80"/>
      <c r="J230" s="80"/>
      <c r="K230" s="101" t="e">
        <f t="shared" si="7"/>
        <v>#DIV/0!</v>
      </c>
    </row>
    <row r="231" spans="1:11" ht="15.75" customHeight="1" thickBot="1">
      <c r="A231" s="307" t="s">
        <v>65</v>
      </c>
      <c r="B231" s="308"/>
      <c r="C231" s="308"/>
      <c r="D231" s="308"/>
      <c r="E231" s="308"/>
      <c r="F231" s="308"/>
      <c r="G231" s="308"/>
      <c r="H231" s="126">
        <f>SUM(H206:H230)</f>
        <v>0</v>
      </c>
      <c r="I231" s="126">
        <f>SUM(I206:I230)</f>
        <v>0</v>
      </c>
      <c r="J231" s="82">
        <f>SUM(J206:J230)</f>
        <v>0</v>
      </c>
      <c r="K231" s="101" t="e">
        <f t="shared" si="7"/>
        <v>#DIV/0!</v>
      </c>
    </row>
    <row r="232" spans="1:11">
      <c r="A232" s="328" t="s">
        <v>140</v>
      </c>
      <c r="B232" s="328"/>
      <c r="C232" s="328"/>
      <c r="D232" s="328"/>
      <c r="E232" s="328"/>
      <c r="F232" s="328"/>
      <c r="G232" s="328"/>
      <c r="H232" s="328"/>
      <c r="I232" s="328"/>
      <c r="J232" s="328"/>
      <c r="K232" s="328"/>
    </row>
    <row r="233" spans="1:11">
      <c r="A233" s="328"/>
      <c r="B233" s="328"/>
      <c r="C233" s="328"/>
      <c r="D233" s="328"/>
      <c r="E233" s="328"/>
      <c r="F233" s="328"/>
      <c r="G233" s="328"/>
      <c r="H233" s="328"/>
      <c r="I233" s="328"/>
      <c r="J233" s="328"/>
      <c r="K233" s="328"/>
    </row>
    <row r="234" spans="1:11" ht="63.75">
      <c r="A234" s="61" t="s">
        <v>52</v>
      </c>
      <c r="B234" s="133" t="s">
        <v>123</v>
      </c>
      <c r="C234" s="62" t="s">
        <v>59</v>
      </c>
      <c r="D234" s="62" t="s">
        <v>60</v>
      </c>
      <c r="E234" s="62" t="s">
        <v>61</v>
      </c>
      <c r="F234" s="62" t="s">
        <v>62</v>
      </c>
      <c r="G234" s="62" t="s">
        <v>63</v>
      </c>
      <c r="H234" s="62" t="s">
        <v>100</v>
      </c>
      <c r="I234" s="124" t="s">
        <v>97</v>
      </c>
      <c r="J234" s="83" t="s">
        <v>64</v>
      </c>
      <c r="K234" s="105" t="s">
        <v>46</v>
      </c>
    </row>
    <row r="235" spans="1:11">
      <c r="A235" s="65">
        <v>201</v>
      </c>
      <c r="B235" s="131"/>
      <c r="C235" s="77"/>
      <c r="D235" s="78"/>
      <c r="E235" s="78"/>
      <c r="F235" s="79"/>
      <c r="G235" s="79"/>
      <c r="H235" s="80"/>
      <c r="I235" s="80"/>
      <c r="J235" s="80"/>
      <c r="K235" s="106" t="e">
        <f t="shared" ref="K235:K260" si="8">J235/I235</f>
        <v>#DIV/0!</v>
      </c>
    </row>
    <row r="236" spans="1:11">
      <c r="A236" s="65">
        <v>202</v>
      </c>
      <c r="B236" s="131"/>
      <c r="C236" s="77"/>
      <c r="D236" s="78"/>
      <c r="E236" s="78"/>
      <c r="F236" s="79"/>
      <c r="G236" s="79"/>
      <c r="H236" s="80"/>
      <c r="I236" s="80"/>
      <c r="J236" s="80"/>
      <c r="K236" s="101" t="e">
        <f t="shared" si="8"/>
        <v>#DIV/0!</v>
      </c>
    </row>
    <row r="237" spans="1:11">
      <c r="A237" s="65">
        <v>203</v>
      </c>
      <c r="B237" s="131"/>
      <c r="C237" s="77"/>
      <c r="D237" s="78"/>
      <c r="E237" s="78"/>
      <c r="F237" s="79"/>
      <c r="G237" s="79"/>
      <c r="H237" s="80"/>
      <c r="I237" s="80"/>
      <c r="J237" s="80"/>
      <c r="K237" s="101" t="e">
        <f t="shared" si="8"/>
        <v>#DIV/0!</v>
      </c>
    </row>
    <row r="238" spans="1:11">
      <c r="A238" s="65">
        <v>204</v>
      </c>
      <c r="B238" s="131"/>
      <c r="C238" s="77"/>
      <c r="D238" s="78"/>
      <c r="E238" s="78"/>
      <c r="F238" s="79"/>
      <c r="G238" s="79"/>
      <c r="H238" s="80"/>
      <c r="I238" s="80"/>
      <c r="J238" s="80"/>
      <c r="K238" s="101" t="e">
        <f t="shared" si="8"/>
        <v>#DIV/0!</v>
      </c>
    </row>
    <row r="239" spans="1:11">
      <c r="A239" s="65">
        <v>205</v>
      </c>
      <c r="B239" s="131"/>
      <c r="C239" s="77"/>
      <c r="D239" s="78"/>
      <c r="E239" s="78"/>
      <c r="F239" s="79"/>
      <c r="G239" s="79"/>
      <c r="H239" s="80"/>
      <c r="I239" s="80"/>
      <c r="J239" s="80"/>
      <c r="K239" s="101" t="e">
        <f t="shared" si="8"/>
        <v>#DIV/0!</v>
      </c>
    </row>
    <row r="240" spans="1:11">
      <c r="A240" s="65">
        <v>206</v>
      </c>
      <c r="B240" s="131"/>
      <c r="C240" s="77"/>
      <c r="D240" s="78"/>
      <c r="E240" s="78"/>
      <c r="F240" s="79"/>
      <c r="G240" s="79"/>
      <c r="H240" s="80"/>
      <c r="I240" s="80"/>
      <c r="J240" s="80"/>
      <c r="K240" s="101" t="e">
        <f t="shared" si="8"/>
        <v>#DIV/0!</v>
      </c>
    </row>
    <row r="241" spans="1:11">
      <c r="A241" s="65">
        <v>207</v>
      </c>
      <c r="B241" s="131"/>
      <c r="C241" s="77"/>
      <c r="D241" s="78"/>
      <c r="E241" s="78"/>
      <c r="F241" s="79"/>
      <c r="G241" s="79"/>
      <c r="H241" s="80"/>
      <c r="I241" s="80"/>
      <c r="J241" s="80"/>
      <c r="K241" s="101" t="e">
        <f t="shared" si="8"/>
        <v>#DIV/0!</v>
      </c>
    </row>
    <row r="242" spans="1:11">
      <c r="A242" s="65">
        <v>208</v>
      </c>
      <c r="B242" s="131"/>
      <c r="C242" s="77"/>
      <c r="D242" s="78"/>
      <c r="E242" s="78"/>
      <c r="F242" s="79"/>
      <c r="G242" s="79"/>
      <c r="H242" s="80"/>
      <c r="I242" s="80"/>
      <c r="J242" s="80"/>
      <c r="K242" s="101" t="e">
        <f t="shared" si="8"/>
        <v>#DIV/0!</v>
      </c>
    </row>
    <row r="243" spans="1:11">
      <c r="A243" s="65">
        <v>209</v>
      </c>
      <c r="B243" s="131"/>
      <c r="C243" s="77"/>
      <c r="D243" s="78"/>
      <c r="E243" s="78"/>
      <c r="F243" s="79"/>
      <c r="G243" s="79"/>
      <c r="H243" s="80"/>
      <c r="I243" s="80"/>
      <c r="J243" s="80"/>
      <c r="K243" s="101" t="e">
        <f t="shared" si="8"/>
        <v>#DIV/0!</v>
      </c>
    </row>
    <row r="244" spans="1:11">
      <c r="A244" s="65">
        <v>210</v>
      </c>
      <c r="B244" s="131"/>
      <c r="C244" s="168"/>
      <c r="D244" s="78"/>
      <c r="E244" s="78"/>
      <c r="F244" s="79"/>
      <c r="G244" s="79"/>
      <c r="H244" s="80"/>
      <c r="I244" s="80"/>
      <c r="J244" s="80"/>
      <c r="K244" s="101" t="e">
        <f t="shared" si="8"/>
        <v>#DIV/0!</v>
      </c>
    </row>
    <row r="245" spans="1:11">
      <c r="A245" s="65">
        <v>211</v>
      </c>
      <c r="B245" s="131"/>
      <c r="C245" s="77"/>
      <c r="D245" s="78"/>
      <c r="E245" s="78"/>
      <c r="F245" s="79"/>
      <c r="G245" s="79"/>
      <c r="H245" s="80"/>
      <c r="I245" s="80"/>
      <c r="J245" s="80"/>
      <c r="K245" s="101" t="e">
        <f t="shared" si="8"/>
        <v>#DIV/0!</v>
      </c>
    </row>
    <row r="246" spans="1:11">
      <c r="A246" s="65">
        <v>212</v>
      </c>
      <c r="B246" s="131"/>
      <c r="C246" s="77"/>
      <c r="D246" s="78"/>
      <c r="E246" s="78"/>
      <c r="F246" s="79"/>
      <c r="G246" s="79"/>
      <c r="H246" s="80"/>
      <c r="I246" s="80"/>
      <c r="J246" s="80"/>
      <c r="K246" s="101" t="e">
        <f t="shared" si="8"/>
        <v>#DIV/0!</v>
      </c>
    </row>
    <row r="247" spans="1:11">
      <c r="A247" s="65">
        <v>213</v>
      </c>
      <c r="B247" s="131"/>
      <c r="C247" s="77"/>
      <c r="D247" s="78"/>
      <c r="E247" s="78"/>
      <c r="F247" s="81"/>
      <c r="G247" s="81"/>
      <c r="H247" s="80"/>
      <c r="I247" s="80"/>
      <c r="J247" s="80"/>
      <c r="K247" s="101" t="e">
        <f t="shared" si="8"/>
        <v>#DIV/0!</v>
      </c>
    </row>
    <row r="248" spans="1:11">
      <c r="A248" s="65">
        <v>214</v>
      </c>
      <c r="B248" s="131"/>
      <c r="C248" s="78"/>
      <c r="D248" s="78"/>
      <c r="E248" s="78"/>
      <c r="F248" s="81"/>
      <c r="G248" s="81"/>
      <c r="H248" s="80"/>
      <c r="I248" s="80"/>
      <c r="J248" s="80"/>
      <c r="K248" s="101" t="e">
        <f t="shared" si="8"/>
        <v>#DIV/0!</v>
      </c>
    </row>
    <row r="249" spans="1:11">
      <c r="A249" s="65">
        <v>215</v>
      </c>
      <c r="B249" s="131"/>
      <c r="C249" s="78"/>
      <c r="D249" s="78"/>
      <c r="E249" s="78"/>
      <c r="F249" s="81"/>
      <c r="G249" s="81"/>
      <c r="H249" s="80"/>
      <c r="I249" s="80"/>
      <c r="J249" s="80"/>
      <c r="K249" s="101" t="e">
        <f t="shared" si="8"/>
        <v>#DIV/0!</v>
      </c>
    </row>
    <row r="250" spans="1:11">
      <c r="A250" s="65">
        <v>216</v>
      </c>
      <c r="B250" s="131"/>
      <c r="C250" s="78"/>
      <c r="D250" s="78"/>
      <c r="E250" s="78"/>
      <c r="F250" s="81"/>
      <c r="G250" s="81"/>
      <c r="H250" s="80"/>
      <c r="I250" s="80"/>
      <c r="J250" s="80"/>
      <c r="K250" s="101" t="e">
        <f t="shared" si="8"/>
        <v>#DIV/0!</v>
      </c>
    </row>
    <row r="251" spans="1:11">
      <c r="A251" s="65">
        <v>217</v>
      </c>
      <c r="B251" s="131"/>
      <c r="C251" s="78"/>
      <c r="D251" s="78"/>
      <c r="E251" s="78"/>
      <c r="F251" s="81"/>
      <c r="G251" s="81"/>
      <c r="H251" s="80"/>
      <c r="I251" s="80"/>
      <c r="J251" s="80"/>
      <c r="K251" s="101" t="e">
        <f t="shared" si="8"/>
        <v>#DIV/0!</v>
      </c>
    </row>
    <row r="252" spans="1:11">
      <c r="A252" s="65">
        <v>218</v>
      </c>
      <c r="B252" s="131"/>
      <c r="C252" s="78"/>
      <c r="D252" s="78"/>
      <c r="E252" s="78"/>
      <c r="F252" s="81"/>
      <c r="G252" s="81"/>
      <c r="H252" s="80"/>
      <c r="I252" s="80"/>
      <c r="J252" s="80"/>
      <c r="K252" s="101" t="e">
        <f t="shared" si="8"/>
        <v>#DIV/0!</v>
      </c>
    </row>
    <row r="253" spans="1:11">
      <c r="A253" s="65">
        <v>219</v>
      </c>
      <c r="B253" s="131"/>
      <c r="C253" s="78"/>
      <c r="D253" s="78"/>
      <c r="E253" s="78"/>
      <c r="F253" s="81"/>
      <c r="G253" s="81"/>
      <c r="H253" s="80"/>
      <c r="I253" s="80"/>
      <c r="J253" s="80"/>
      <c r="K253" s="101" t="e">
        <f t="shared" si="8"/>
        <v>#DIV/0!</v>
      </c>
    </row>
    <row r="254" spans="1:11">
      <c r="A254" s="65">
        <v>220</v>
      </c>
      <c r="B254" s="131"/>
      <c r="C254" s="78"/>
      <c r="D254" s="78"/>
      <c r="E254" s="78"/>
      <c r="F254" s="81"/>
      <c r="G254" s="81"/>
      <c r="H254" s="80"/>
      <c r="I254" s="80"/>
      <c r="J254" s="80"/>
      <c r="K254" s="101" t="e">
        <f t="shared" si="8"/>
        <v>#DIV/0!</v>
      </c>
    </row>
    <row r="255" spans="1:11">
      <c r="A255" s="65">
        <v>221</v>
      </c>
      <c r="B255" s="131"/>
      <c r="C255" s="78"/>
      <c r="D255" s="78"/>
      <c r="E255" s="78"/>
      <c r="F255" s="81"/>
      <c r="G255" s="81"/>
      <c r="H255" s="80"/>
      <c r="I255" s="80"/>
      <c r="J255" s="80"/>
      <c r="K255" s="101" t="e">
        <f t="shared" si="8"/>
        <v>#DIV/0!</v>
      </c>
    </row>
    <row r="256" spans="1:11">
      <c r="A256" s="65">
        <v>222</v>
      </c>
      <c r="B256" s="131"/>
      <c r="C256" s="78"/>
      <c r="D256" s="78"/>
      <c r="E256" s="78"/>
      <c r="F256" s="81"/>
      <c r="G256" s="81"/>
      <c r="H256" s="80"/>
      <c r="I256" s="80"/>
      <c r="J256" s="80"/>
      <c r="K256" s="101" t="e">
        <f t="shared" si="8"/>
        <v>#DIV/0!</v>
      </c>
    </row>
    <row r="257" spans="1:11">
      <c r="A257" s="65">
        <v>223</v>
      </c>
      <c r="B257" s="131"/>
      <c r="C257" s="78"/>
      <c r="D257" s="78"/>
      <c r="E257" s="78"/>
      <c r="F257" s="81"/>
      <c r="G257" s="81"/>
      <c r="H257" s="80"/>
      <c r="I257" s="80"/>
      <c r="J257" s="80"/>
      <c r="K257" s="101" t="e">
        <f t="shared" si="8"/>
        <v>#DIV/0!</v>
      </c>
    </row>
    <row r="258" spans="1:11">
      <c r="A258" s="65">
        <v>224</v>
      </c>
      <c r="B258" s="131"/>
      <c r="C258" s="78"/>
      <c r="D258" s="78"/>
      <c r="E258" s="78"/>
      <c r="F258" s="81"/>
      <c r="G258" s="81"/>
      <c r="H258" s="80"/>
      <c r="I258" s="80"/>
      <c r="J258" s="80"/>
      <c r="K258" s="101" t="e">
        <f t="shared" si="8"/>
        <v>#DIV/0!</v>
      </c>
    </row>
    <row r="259" spans="1:11">
      <c r="A259" s="65">
        <v>225</v>
      </c>
      <c r="B259" s="131"/>
      <c r="C259" s="78"/>
      <c r="D259" s="78"/>
      <c r="E259" s="78"/>
      <c r="F259" s="81"/>
      <c r="G259" s="81"/>
      <c r="H259" s="80"/>
      <c r="I259" s="80"/>
      <c r="J259" s="80"/>
      <c r="K259" s="101" t="e">
        <f t="shared" si="8"/>
        <v>#DIV/0!</v>
      </c>
    </row>
    <row r="260" spans="1:11" ht="15.75" thickBot="1">
      <c r="A260" s="307" t="s">
        <v>65</v>
      </c>
      <c r="B260" s="308"/>
      <c r="C260" s="308"/>
      <c r="D260" s="308"/>
      <c r="E260" s="308"/>
      <c r="F260" s="308"/>
      <c r="G260" s="308"/>
      <c r="H260" s="126">
        <f>SUM(H235:H259)</f>
        <v>0</v>
      </c>
      <c r="I260" s="126">
        <f>SUM(I235:I259)</f>
        <v>0</v>
      </c>
      <c r="J260" s="82">
        <f>SUM(J235:J259)</f>
        <v>0</v>
      </c>
      <c r="K260" s="101" t="e">
        <f t="shared" si="8"/>
        <v>#DIV/0!</v>
      </c>
    </row>
    <row r="261" spans="1:11" ht="15" customHeight="1">
      <c r="A261" s="328" t="s">
        <v>140</v>
      </c>
      <c r="B261" s="328"/>
      <c r="C261" s="328"/>
      <c r="D261" s="328"/>
      <c r="E261" s="328"/>
      <c r="F261" s="328"/>
      <c r="G261" s="328"/>
      <c r="H261" s="328"/>
      <c r="I261" s="328"/>
      <c r="J261" s="328"/>
      <c r="K261" s="328"/>
    </row>
    <row r="262" spans="1:11">
      <c r="A262" s="328"/>
      <c r="B262" s="328"/>
      <c r="C262" s="328"/>
      <c r="D262" s="328"/>
      <c r="E262" s="328"/>
      <c r="F262" s="328"/>
      <c r="G262" s="328"/>
      <c r="H262" s="328"/>
      <c r="I262" s="328"/>
      <c r="J262" s="328"/>
      <c r="K262" s="328"/>
    </row>
    <row r="263" spans="1:11" ht="63.75">
      <c r="A263" s="61" t="s">
        <v>52</v>
      </c>
      <c r="B263" s="133" t="s">
        <v>123</v>
      </c>
      <c r="C263" s="62" t="s">
        <v>59</v>
      </c>
      <c r="D263" s="62" t="s">
        <v>60</v>
      </c>
      <c r="E263" s="62" t="s">
        <v>61</v>
      </c>
      <c r="F263" s="62" t="s">
        <v>62</v>
      </c>
      <c r="G263" s="62" t="s">
        <v>63</v>
      </c>
      <c r="H263" s="62" t="s">
        <v>100</v>
      </c>
      <c r="I263" s="124" t="s">
        <v>97</v>
      </c>
      <c r="J263" s="83" t="s">
        <v>64</v>
      </c>
      <c r="K263" s="105" t="s">
        <v>46</v>
      </c>
    </row>
    <row r="264" spans="1:11">
      <c r="A264" s="65">
        <v>226</v>
      </c>
      <c r="B264" s="131"/>
      <c r="C264" s="77"/>
      <c r="D264" s="78"/>
      <c r="E264" s="78"/>
      <c r="F264" s="79"/>
      <c r="G264" s="79"/>
      <c r="H264" s="80"/>
      <c r="I264" s="80"/>
      <c r="J264" s="80"/>
      <c r="K264" s="106" t="e">
        <f t="shared" ref="K264:K289" si="9">J264/I264</f>
        <v>#DIV/0!</v>
      </c>
    </row>
    <row r="265" spans="1:11">
      <c r="A265" s="65">
        <v>227</v>
      </c>
      <c r="B265" s="131"/>
      <c r="C265" s="77"/>
      <c r="D265" s="78"/>
      <c r="E265" s="78"/>
      <c r="F265" s="79"/>
      <c r="G265" s="79"/>
      <c r="H265" s="80"/>
      <c r="I265" s="80"/>
      <c r="J265" s="80"/>
      <c r="K265" s="101" t="e">
        <f t="shared" si="9"/>
        <v>#DIV/0!</v>
      </c>
    </row>
    <row r="266" spans="1:11">
      <c r="A266" s="65">
        <v>228</v>
      </c>
      <c r="B266" s="131"/>
      <c r="C266" s="77"/>
      <c r="D266" s="78"/>
      <c r="E266" s="78"/>
      <c r="F266" s="79"/>
      <c r="G266" s="79"/>
      <c r="H266" s="80"/>
      <c r="I266" s="80"/>
      <c r="J266" s="80"/>
      <c r="K266" s="101" t="e">
        <f t="shared" si="9"/>
        <v>#DIV/0!</v>
      </c>
    </row>
    <row r="267" spans="1:11">
      <c r="A267" s="65">
        <v>229</v>
      </c>
      <c r="B267" s="131"/>
      <c r="C267" s="77"/>
      <c r="D267" s="78"/>
      <c r="E267" s="78"/>
      <c r="F267" s="79"/>
      <c r="G267" s="79"/>
      <c r="H267" s="80"/>
      <c r="I267" s="80"/>
      <c r="J267" s="80"/>
      <c r="K267" s="101" t="e">
        <f t="shared" si="9"/>
        <v>#DIV/0!</v>
      </c>
    </row>
    <row r="268" spans="1:11">
      <c r="A268" s="65">
        <v>230</v>
      </c>
      <c r="B268" s="131"/>
      <c r="C268" s="77"/>
      <c r="D268" s="78"/>
      <c r="E268" s="78"/>
      <c r="F268" s="79"/>
      <c r="G268" s="79"/>
      <c r="H268" s="80"/>
      <c r="I268" s="80"/>
      <c r="J268" s="80"/>
      <c r="K268" s="101" t="e">
        <f t="shared" si="9"/>
        <v>#DIV/0!</v>
      </c>
    </row>
    <row r="269" spans="1:11">
      <c r="A269" s="65">
        <v>231</v>
      </c>
      <c r="B269" s="131"/>
      <c r="C269" s="77"/>
      <c r="D269" s="78"/>
      <c r="E269" s="78"/>
      <c r="F269" s="79"/>
      <c r="G269" s="79"/>
      <c r="H269" s="80"/>
      <c r="I269" s="80"/>
      <c r="J269" s="80"/>
      <c r="K269" s="101" t="e">
        <f t="shared" si="9"/>
        <v>#DIV/0!</v>
      </c>
    </row>
    <row r="270" spans="1:11">
      <c r="A270" s="65">
        <v>232</v>
      </c>
      <c r="B270" s="131"/>
      <c r="C270" s="77"/>
      <c r="D270" s="78"/>
      <c r="E270" s="78"/>
      <c r="F270" s="79"/>
      <c r="G270" s="79"/>
      <c r="H270" s="80"/>
      <c r="I270" s="80"/>
      <c r="J270" s="80"/>
      <c r="K270" s="101" t="e">
        <f t="shared" si="9"/>
        <v>#DIV/0!</v>
      </c>
    </row>
    <row r="271" spans="1:11">
      <c r="A271" s="65">
        <v>233</v>
      </c>
      <c r="B271" s="131"/>
      <c r="C271" s="77"/>
      <c r="D271" s="78"/>
      <c r="E271" s="78"/>
      <c r="F271" s="79"/>
      <c r="G271" s="79"/>
      <c r="H271" s="80"/>
      <c r="I271" s="80"/>
      <c r="J271" s="80"/>
      <c r="K271" s="101" t="e">
        <f t="shared" si="9"/>
        <v>#DIV/0!</v>
      </c>
    </row>
    <row r="272" spans="1:11">
      <c r="A272" s="65">
        <v>234</v>
      </c>
      <c r="B272" s="131"/>
      <c r="C272" s="77"/>
      <c r="D272" s="78"/>
      <c r="E272" s="78"/>
      <c r="F272" s="79"/>
      <c r="G272" s="79"/>
      <c r="H272" s="80"/>
      <c r="I272" s="80"/>
      <c r="J272" s="80"/>
      <c r="K272" s="101" t="e">
        <f t="shared" si="9"/>
        <v>#DIV/0!</v>
      </c>
    </row>
    <row r="273" spans="1:11">
      <c r="A273" s="65">
        <v>235</v>
      </c>
      <c r="B273" s="131"/>
      <c r="C273" s="77"/>
      <c r="D273" s="78"/>
      <c r="E273" s="78"/>
      <c r="F273" s="79"/>
      <c r="G273" s="79"/>
      <c r="H273" s="80"/>
      <c r="I273" s="80"/>
      <c r="J273" s="80"/>
      <c r="K273" s="101" t="e">
        <f t="shared" si="9"/>
        <v>#DIV/0!</v>
      </c>
    </row>
    <row r="274" spans="1:11">
      <c r="A274" s="65">
        <v>236</v>
      </c>
      <c r="B274" s="131"/>
      <c r="C274" s="77"/>
      <c r="D274" s="78"/>
      <c r="E274" s="78"/>
      <c r="F274" s="79"/>
      <c r="G274" s="79"/>
      <c r="H274" s="80"/>
      <c r="I274" s="80"/>
      <c r="J274" s="80"/>
      <c r="K274" s="101" t="e">
        <f t="shared" si="9"/>
        <v>#DIV/0!</v>
      </c>
    </row>
    <row r="275" spans="1:11">
      <c r="A275" s="65">
        <v>237</v>
      </c>
      <c r="B275" s="131"/>
      <c r="C275" s="77"/>
      <c r="D275" s="78"/>
      <c r="E275" s="78"/>
      <c r="F275" s="79"/>
      <c r="G275" s="79"/>
      <c r="H275" s="80"/>
      <c r="I275" s="80"/>
      <c r="J275" s="80"/>
      <c r="K275" s="101" t="e">
        <f t="shared" si="9"/>
        <v>#DIV/0!</v>
      </c>
    </row>
    <row r="276" spans="1:11">
      <c r="A276" s="65">
        <v>238</v>
      </c>
      <c r="B276" s="131"/>
      <c r="C276" s="77"/>
      <c r="D276" s="78"/>
      <c r="E276" s="78"/>
      <c r="F276" s="81"/>
      <c r="G276" s="81"/>
      <c r="H276" s="80"/>
      <c r="I276" s="80"/>
      <c r="J276" s="80"/>
      <c r="K276" s="101" t="e">
        <f t="shared" si="9"/>
        <v>#DIV/0!</v>
      </c>
    </row>
    <row r="277" spans="1:11">
      <c r="A277" s="65">
        <v>239</v>
      </c>
      <c r="B277" s="131"/>
      <c r="C277" s="78"/>
      <c r="D277" s="78"/>
      <c r="E277" s="78"/>
      <c r="F277" s="81"/>
      <c r="G277" s="81"/>
      <c r="H277" s="80"/>
      <c r="I277" s="80"/>
      <c r="J277" s="80"/>
      <c r="K277" s="101" t="e">
        <f t="shared" si="9"/>
        <v>#DIV/0!</v>
      </c>
    </row>
    <row r="278" spans="1:11">
      <c r="A278" s="65">
        <v>240</v>
      </c>
      <c r="B278" s="131"/>
      <c r="C278" s="78"/>
      <c r="D278" s="78"/>
      <c r="E278" s="78"/>
      <c r="F278" s="81"/>
      <c r="G278" s="81"/>
      <c r="H278" s="80"/>
      <c r="I278" s="80"/>
      <c r="J278" s="80"/>
      <c r="K278" s="101" t="e">
        <f t="shared" si="9"/>
        <v>#DIV/0!</v>
      </c>
    </row>
    <row r="279" spans="1:11">
      <c r="A279" s="65">
        <v>241</v>
      </c>
      <c r="B279" s="131"/>
      <c r="C279" s="78"/>
      <c r="D279" s="78"/>
      <c r="E279" s="78"/>
      <c r="F279" s="81"/>
      <c r="G279" s="81"/>
      <c r="H279" s="80"/>
      <c r="I279" s="80"/>
      <c r="J279" s="80"/>
      <c r="K279" s="101" t="e">
        <f t="shared" si="9"/>
        <v>#DIV/0!</v>
      </c>
    </row>
    <row r="280" spans="1:11">
      <c r="A280" s="65">
        <v>242</v>
      </c>
      <c r="B280" s="131"/>
      <c r="C280" s="78"/>
      <c r="D280" s="78"/>
      <c r="E280" s="78"/>
      <c r="F280" s="81"/>
      <c r="G280" s="81"/>
      <c r="H280" s="80"/>
      <c r="I280" s="80"/>
      <c r="J280" s="80"/>
      <c r="K280" s="101" t="e">
        <f t="shared" si="9"/>
        <v>#DIV/0!</v>
      </c>
    </row>
    <row r="281" spans="1:11">
      <c r="A281" s="65">
        <v>243</v>
      </c>
      <c r="B281" s="131"/>
      <c r="C281" s="78"/>
      <c r="D281" s="78"/>
      <c r="E281" s="78"/>
      <c r="F281" s="81"/>
      <c r="G281" s="81"/>
      <c r="H281" s="80"/>
      <c r="I281" s="80"/>
      <c r="J281" s="80"/>
      <c r="K281" s="101" t="e">
        <f t="shared" si="9"/>
        <v>#DIV/0!</v>
      </c>
    </row>
    <row r="282" spans="1:11">
      <c r="A282" s="65">
        <v>244</v>
      </c>
      <c r="B282" s="131"/>
      <c r="C282" s="78"/>
      <c r="D282" s="78"/>
      <c r="E282" s="78"/>
      <c r="F282" s="81"/>
      <c r="G282" s="81"/>
      <c r="H282" s="80"/>
      <c r="I282" s="80"/>
      <c r="J282" s="80"/>
      <c r="K282" s="101" t="e">
        <f t="shared" si="9"/>
        <v>#DIV/0!</v>
      </c>
    </row>
    <row r="283" spans="1:11">
      <c r="A283" s="65">
        <v>245</v>
      </c>
      <c r="B283" s="131"/>
      <c r="C283" s="78"/>
      <c r="D283" s="78"/>
      <c r="E283" s="78"/>
      <c r="F283" s="81"/>
      <c r="G283" s="81"/>
      <c r="H283" s="80"/>
      <c r="I283" s="80"/>
      <c r="J283" s="80"/>
      <c r="K283" s="101" t="e">
        <f t="shared" si="9"/>
        <v>#DIV/0!</v>
      </c>
    </row>
    <row r="284" spans="1:11">
      <c r="A284" s="65">
        <v>246</v>
      </c>
      <c r="B284" s="131"/>
      <c r="C284" s="78"/>
      <c r="D284" s="78"/>
      <c r="E284" s="78"/>
      <c r="F284" s="81"/>
      <c r="G284" s="81"/>
      <c r="H284" s="80"/>
      <c r="I284" s="80"/>
      <c r="J284" s="80"/>
      <c r="K284" s="101" t="e">
        <f t="shared" si="9"/>
        <v>#DIV/0!</v>
      </c>
    </row>
    <row r="285" spans="1:11">
      <c r="A285" s="65">
        <v>247</v>
      </c>
      <c r="B285" s="131"/>
      <c r="C285" s="78"/>
      <c r="D285" s="78"/>
      <c r="E285" s="78"/>
      <c r="F285" s="81"/>
      <c r="G285" s="81"/>
      <c r="H285" s="80"/>
      <c r="I285" s="80"/>
      <c r="J285" s="80"/>
      <c r="K285" s="101" t="e">
        <f t="shared" si="9"/>
        <v>#DIV/0!</v>
      </c>
    </row>
    <row r="286" spans="1:11">
      <c r="A286" s="65">
        <v>248</v>
      </c>
      <c r="B286" s="131"/>
      <c r="C286" s="78"/>
      <c r="D286" s="78"/>
      <c r="E286" s="78"/>
      <c r="F286" s="81"/>
      <c r="G286" s="81"/>
      <c r="H286" s="80"/>
      <c r="I286" s="80"/>
      <c r="J286" s="80"/>
      <c r="K286" s="101" t="e">
        <f t="shared" si="9"/>
        <v>#DIV/0!</v>
      </c>
    </row>
    <row r="287" spans="1:11">
      <c r="A287" s="65">
        <v>249</v>
      </c>
      <c r="B287" s="131"/>
      <c r="C287" s="78"/>
      <c r="D287" s="78"/>
      <c r="E287" s="78"/>
      <c r="F287" s="81"/>
      <c r="G287" s="81"/>
      <c r="H287" s="80"/>
      <c r="I287" s="80"/>
      <c r="J287" s="80"/>
      <c r="K287" s="101" t="e">
        <f t="shared" si="9"/>
        <v>#DIV/0!</v>
      </c>
    </row>
    <row r="288" spans="1:11">
      <c r="A288" s="65">
        <v>250</v>
      </c>
      <c r="B288" s="131"/>
      <c r="C288" s="78"/>
      <c r="D288" s="78"/>
      <c r="E288" s="78"/>
      <c r="F288" s="81"/>
      <c r="G288" s="81"/>
      <c r="H288" s="80"/>
      <c r="I288" s="80"/>
      <c r="J288" s="80"/>
      <c r="K288" s="101" t="e">
        <f t="shared" si="9"/>
        <v>#DIV/0!</v>
      </c>
    </row>
    <row r="289" spans="1:11" ht="15.75" thickBot="1">
      <c r="A289" s="307" t="s">
        <v>65</v>
      </c>
      <c r="B289" s="308"/>
      <c r="C289" s="308"/>
      <c r="D289" s="308"/>
      <c r="E289" s="308"/>
      <c r="F289" s="308"/>
      <c r="G289" s="308"/>
      <c r="H289" s="126">
        <f>SUM(H264:H288)</f>
        <v>0</v>
      </c>
      <c r="I289" s="126">
        <f>SUM(I264:I288)</f>
        <v>0</v>
      </c>
      <c r="J289" s="82">
        <f>SUM(J264:J288)</f>
        <v>0</v>
      </c>
      <c r="K289" s="101" t="e">
        <f t="shared" si="9"/>
        <v>#DIV/0!</v>
      </c>
    </row>
    <row r="290" spans="1:11">
      <c r="A290" s="328" t="s">
        <v>140</v>
      </c>
      <c r="B290" s="328"/>
      <c r="C290" s="328"/>
      <c r="D290" s="328"/>
      <c r="E290" s="328"/>
      <c r="F290" s="328"/>
      <c r="G290" s="328"/>
      <c r="H290" s="328"/>
      <c r="I290" s="328"/>
      <c r="J290" s="328"/>
      <c r="K290" s="328"/>
    </row>
    <row r="291" spans="1:11">
      <c r="A291" s="328"/>
      <c r="B291" s="328"/>
      <c r="C291" s="328"/>
      <c r="D291" s="328"/>
      <c r="E291" s="328"/>
      <c r="F291" s="328"/>
      <c r="G291" s="328"/>
      <c r="H291" s="328"/>
      <c r="I291" s="328"/>
      <c r="J291" s="328"/>
      <c r="K291" s="328"/>
    </row>
    <row r="292" spans="1:11" ht="63.75">
      <c r="A292" s="61" t="s">
        <v>52</v>
      </c>
      <c r="B292" s="133" t="s">
        <v>123</v>
      </c>
      <c r="C292" s="62" t="s">
        <v>59</v>
      </c>
      <c r="D292" s="62" t="s">
        <v>60</v>
      </c>
      <c r="E292" s="62" t="s">
        <v>61</v>
      </c>
      <c r="F292" s="62" t="s">
        <v>62</v>
      </c>
      <c r="G292" s="62" t="s">
        <v>63</v>
      </c>
      <c r="H292" s="62" t="s">
        <v>100</v>
      </c>
      <c r="I292" s="124" t="s">
        <v>97</v>
      </c>
      <c r="J292" s="83" t="s">
        <v>64</v>
      </c>
      <c r="K292" s="105" t="s">
        <v>46</v>
      </c>
    </row>
    <row r="293" spans="1:11">
      <c r="A293" s="65">
        <v>251</v>
      </c>
      <c r="B293" s="131"/>
      <c r="C293" s="77"/>
      <c r="D293" s="78"/>
      <c r="E293" s="78"/>
      <c r="F293" s="79"/>
      <c r="G293" s="79"/>
      <c r="H293" s="80"/>
      <c r="I293" s="80"/>
      <c r="J293" s="80"/>
      <c r="K293" s="106" t="e">
        <f t="shared" ref="K293:K318" si="10">J293/I293</f>
        <v>#DIV/0!</v>
      </c>
    </row>
    <row r="294" spans="1:11">
      <c r="A294" s="65">
        <v>252</v>
      </c>
      <c r="B294" s="131"/>
      <c r="C294" s="77"/>
      <c r="D294" s="78"/>
      <c r="E294" s="78"/>
      <c r="F294" s="79"/>
      <c r="G294" s="79"/>
      <c r="H294" s="80"/>
      <c r="I294" s="80"/>
      <c r="J294" s="80"/>
      <c r="K294" s="101" t="e">
        <f t="shared" si="10"/>
        <v>#DIV/0!</v>
      </c>
    </row>
    <row r="295" spans="1:11">
      <c r="A295" s="65">
        <v>253</v>
      </c>
      <c r="B295" s="131"/>
      <c r="C295" s="77"/>
      <c r="D295" s="78"/>
      <c r="E295" s="78"/>
      <c r="F295" s="79"/>
      <c r="G295" s="79"/>
      <c r="H295" s="80"/>
      <c r="I295" s="80"/>
      <c r="J295" s="80"/>
      <c r="K295" s="101" t="e">
        <f t="shared" si="10"/>
        <v>#DIV/0!</v>
      </c>
    </row>
    <row r="296" spans="1:11">
      <c r="A296" s="65">
        <v>254</v>
      </c>
      <c r="B296" s="131"/>
      <c r="C296" s="77"/>
      <c r="D296" s="78"/>
      <c r="E296" s="78"/>
      <c r="F296" s="79"/>
      <c r="G296" s="79"/>
      <c r="H296" s="80"/>
      <c r="I296" s="80"/>
      <c r="J296" s="80"/>
      <c r="K296" s="101" t="e">
        <f t="shared" si="10"/>
        <v>#DIV/0!</v>
      </c>
    </row>
    <row r="297" spans="1:11">
      <c r="A297" s="65">
        <v>255</v>
      </c>
      <c r="B297" s="131"/>
      <c r="C297" s="77"/>
      <c r="D297" s="78"/>
      <c r="E297" s="78"/>
      <c r="F297" s="79"/>
      <c r="G297" s="79"/>
      <c r="H297" s="80"/>
      <c r="I297" s="80"/>
      <c r="J297" s="80"/>
      <c r="K297" s="101" t="e">
        <f t="shared" si="10"/>
        <v>#DIV/0!</v>
      </c>
    </row>
    <row r="298" spans="1:11">
      <c r="A298" s="65">
        <v>256</v>
      </c>
      <c r="B298" s="131"/>
      <c r="C298" s="77"/>
      <c r="D298" s="78"/>
      <c r="E298" s="78"/>
      <c r="F298" s="79"/>
      <c r="G298" s="79"/>
      <c r="H298" s="80"/>
      <c r="I298" s="80"/>
      <c r="J298" s="80"/>
      <c r="K298" s="101" t="e">
        <f t="shared" si="10"/>
        <v>#DIV/0!</v>
      </c>
    </row>
    <row r="299" spans="1:11">
      <c r="A299" s="65">
        <v>257</v>
      </c>
      <c r="B299" s="131"/>
      <c r="C299" s="77"/>
      <c r="D299" s="78"/>
      <c r="E299" s="78"/>
      <c r="F299" s="79"/>
      <c r="G299" s="79"/>
      <c r="H299" s="80"/>
      <c r="I299" s="80"/>
      <c r="J299" s="80"/>
      <c r="K299" s="101" t="e">
        <f t="shared" si="10"/>
        <v>#DIV/0!</v>
      </c>
    </row>
    <row r="300" spans="1:11">
      <c r="A300" s="65">
        <v>258</v>
      </c>
      <c r="B300" s="131"/>
      <c r="C300" s="77"/>
      <c r="D300" s="78"/>
      <c r="E300" s="78"/>
      <c r="F300" s="79"/>
      <c r="G300" s="79"/>
      <c r="H300" s="80"/>
      <c r="I300" s="80"/>
      <c r="J300" s="80"/>
      <c r="K300" s="101" t="e">
        <f t="shared" si="10"/>
        <v>#DIV/0!</v>
      </c>
    </row>
    <row r="301" spans="1:11">
      <c r="A301" s="65">
        <v>259</v>
      </c>
      <c r="B301" s="131"/>
      <c r="C301" s="77"/>
      <c r="D301" s="78"/>
      <c r="E301" s="78"/>
      <c r="F301" s="79"/>
      <c r="G301" s="79"/>
      <c r="H301" s="80"/>
      <c r="I301" s="80"/>
      <c r="J301" s="80"/>
      <c r="K301" s="101" t="e">
        <f t="shared" si="10"/>
        <v>#DIV/0!</v>
      </c>
    </row>
    <row r="302" spans="1:11">
      <c r="A302" s="65">
        <v>260</v>
      </c>
      <c r="B302" s="131"/>
      <c r="C302" s="77"/>
      <c r="D302" s="78"/>
      <c r="E302" s="78"/>
      <c r="F302" s="79"/>
      <c r="G302" s="79"/>
      <c r="H302" s="80"/>
      <c r="I302" s="80"/>
      <c r="J302" s="80"/>
      <c r="K302" s="101" t="e">
        <f t="shared" si="10"/>
        <v>#DIV/0!</v>
      </c>
    </row>
    <row r="303" spans="1:11">
      <c r="A303" s="65">
        <v>261</v>
      </c>
      <c r="B303" s="131"/>
      <c r="C303" s="77"/>
      <c r="D303" s="78"/>
      <c r="E303" s="78"/>
      <c r="F303" s="79"/>
      <c r="G303" s="79"/>
      <c r="H303" s="80"/>
      <c r="I303" s="80"/>
      <c r="J303" s="80"/>
      <c r="K303" s="101" t="e">
        <f t="shared" si="10"/>
        <v>#DIV/0!</v>
      </c>
    </row>
    <row r="304" spans="1:11">
      <c r="A304" s="65">
        <v>262</v>
      </c>
      <c r="B304" s="131"/>
      <c r="C304" s="77"/>
      <c r="D304" s="78"/>
      <c r="E304" s="78"/>
      <c r="F304" s="79"/>
      <c r="G304" s="79"/>
      <c r="H304" s="80"/>
      <c r="I304" s="80"/>
      <c r="J304" s="80"/>
      <c r="K304" s="101" t="e">
        <f t="shared" si="10"/>
        <v>#DIV/0!</v>
      </c>
    </row>
    <row r="305" spans="1:11">
      <c r="A305" s="65">
        <v>263</v>
      </c>
      <c r="B305" s="131"/>
      <c r="C305" s="77"/>
      <c r="D305" s="78"/>
      <c r="E305" s="78"/>
      <c r="F305" s="81"/>
      <c r="G305" s="81"/>
      <c r="H305" s="80"/>
      <c r="I305" s="80"/>
      <c r="J305" s="80"/>
      <c r="K305" s="101" t="e">
        <f t="shared" si="10"/>
        <v>#DIV/0!</v>
      </c>
    </row>
    <row r="306" spans="1:11">
      <c r="A306" s="65">
        <v>264</v>
      </c>
      <c r="B306" s="131"/>
      <c r="C306" s="78"/>
      <c r="D306" s="78"/>
      <c r="E306" s="78"/>
      <c r="F306" s="81"/>
      <c r="G306" s="81"/>
      <c r="H306" s="80"/>
      <c r="I306" s="80"/>
      <c r="J306" s="80"/>
      <c r="K306" s="101" t="e">
        <f t="shared" si="10"/>
        <v>#DIV/0!</v>
      </c>
    </row>
    <row r="307" spans="1:11">
      <c r="A307" s="65">
        <v>265</v>
      </c>
      <c r="B307" s="131"/>
      <c r="C307" s="78"/>
      <c r="D307" s="78"/>
      <c r="E307" s="78"/>
      <c r="F307" s="81"/>
      <c r="G307" s="81"/>
      <c r="H307" s="80"/>
      <c r="I307" s="80"/>
      <c r="J307" s="80"/>
      <c r="K307" s="101" t="e">
        <f t="shared" si="10"/>
        <v>#DIV/0!</v>
      </c>
    </row>
    <row r="308" spans="1:11">
      <c r="A308" s="65">
        <v>266</v>
      </c>
      <c r="B308" s="131"/>
      <c r="C308" s="78"/>
      <c r="D308" s="78"/>
      <c r="E308" s="78"/>
      <c r="F308" s="81"/>
      <c r="G308" s="81"/>
      <c r="H308" s="80"/>
      <c r="I308" s="80"/>
      <c r="J308" s="80"/>
      <c r="K308" s="101" t="e">
        <f t="shared" si="10"/>
        <v>#DIV/0!</v>
      </c>
    </row>
    <row r="309" spans="1:11">
      <c r="A309" s="65">
        <v>267</v>
      </c>
      <c r="B309" s="131"/>
      <c r="C309" s="78"/>
      <c r="D309" s="78"/>
      <c r="E309" s="78"/>
      <c r="F309" s="81"/>
      <c r="G309" s="81"/>
      <c r="H309" s="80"/>
      <c r="I309" s="80"/>
      <c r="J309" s="80"/>
      <c r="K309" s="101" t="e">
        <f t="shared" si="10"/>
        <v>#DIV/0!</v>
      </c>
    </row>
    <row r="310" spans="1:11">
      <c r="A310" s="65">
        <v>268</v>
      </c>
      <c r="B310" s="131"/>
      <c r="C310" s="78"/>
      <c r="D310" s="78"/>
      <c r="E310" s="78"/>
      <c r="F310" s="81"/>
      <c r="G310" s="81"/>
      <c r="H310" s="80"/>
      <c r="I310" s="80"/>
      <c r="J310" s="80"/>
      <c r="K310" s="101" t="e">
        <f t="shared" si="10"/>
        <v>#DIV/0!</v>
      </c>
    </row>
    <row r="311" spans="1:11">
      <c r="A311" s="65">
        <v>269</v>
      </c>
      <c r="B311" s="131"/>
      <c r="C311" s="78"/>
      <c r="D311" s="78"/>
      <c r="E311" s="78"/>
      <c r="F311" s="81"/>
      <c r="G311" s="81"/>
      <c r="H311" s="80"/>
      <c r="I311" s="80"/>
      <c r="J311" s="80"/>
      <c r="K311" s="101" t="e">
        <f t="shared" si="10"/>
        <v>#DIV/0!</v>
      </c>
    </row>
    <row r="312" spans="1:11">
      <c r="A312" s="65">
        <v>270</v>
      </c>
      <c r="B312" s="131"/>
      <c r="C312" s="78"/>
      <c r="D312" s="78"/>
      <c r="E312" s="78"/>
      <c r="F312" s="81"/>
      <c r="G312" s="81"/>
      <c r="H312" s="80"/>
      <c r="I312" s="80"/>
      <c r="J312" s="80"/>
      <c r="K312" s="101" t="e">
        <f t="shared" si="10"/>
        <v>#DIV/0!</v>
      </c>
    </row>
    <row r="313" spans="1:11">
      <c r="A313" s="65">
        <v>271</v>
      </c>
      <c r="B313" s="131"/>
      <c r="C313" s="78"/>
      <c r="D313" s="78"/>
      <c r="E313" s="78"/>
      <c r="F313" s="81"/>
      <c r="G313" s="81"/>
      <c r="H313" s="80"/>
      <c r="I313" s="80"/>
      <c r="J313" s="80"/>
      <c r="K313" s="101" t="e">
        <f t="shared" si="10"/>
        <v>#DIV/0!</v>
      </c>
    </row>
    <row r="314" spans="1:11">
      <c r="A314" s="65">
        <v>272</v>
      </c>
      <c r="B314" s="131"/>
      <c r="C314" s="78"/>
      <c r="D314" s="78"/>
      <c r="E314" s="78"/>
      <c r="F314" s="81"/>
      <c r="G314" s="81"/>
      <c r="H314" s="80"/>
      <c r="I314" s="80"/>
      <c r="J314" s="80"/>
      <c r="K314" s="101" t="e">
        <f t="shared" si="10"/>
        <v>#DIV/0!</v>
      </c>
    </row>
    <row r="315" spans="1:11">
      <c r="A315" s="65">
        <v>273</v>
      </c>
      <c r="B315" s="131"/>
      <c r="C315" s="78"/>
      <c r="D315" s="78"/>
      <c r="E315" s="78"/>
      <c r="F315" s="81"/>
      <c r="G315" s="81"/>
      <c r="H315" s="80"/>
      <c r="I315" s="80"/>
      <c r="J315" s="80"/>
      <c r="K315" s="101" t="e">
        <f t="shared" si="10"/>
        <v>#DIV/0!</v>
      </c>
    </row>
    <row r="316" spans="1:11">
      <c r="A316" s="65">
        <v>274</v>
      </c>
      <c r="B316" s="131"/>
      <c r="C316" s="78"/>
      <c r="D316" s="78"/>
      <c r="E316" s="78"/>
      <c r="F316" s="81"/>
      <c r="G316" s="81"/>
      <c r="H316" s="80"/>
      <c r="I316" s="80"/>
      <c r="J316" s="80"/>
      <c r="K316" s="101" t="e">
        <f t="shared" si="10"/>
        <v>#DIV/0!</v>
      </c>
    </row>
    <row r="317" spans="1:11">
      <c r="A317" s="65">
        <v>275</v>
      </c>
      <c r="B317" s="131"/>
      <c r="C317" s="78"/>
      <c r="D317" s="78"/>
      <c r="E317" s="78"/>
      <c r="F317" s="81"/>
      <c r="G317" s="81"/>
      <c r="H317" s="80"/>
      <c r="I317" s="80"/>
      <c r="J317" s="80"/>
      <c r="K317" s="101" t="e">
        <f t="shared" si="10"/>
        <v>#DIV/0!</v>
      </c>
    </row>
    <row r="318" spans="1:11" ht="15.75" thickBot="1">
      <c r="A318" s="307" t="s">
        <v>65</v>
      </c>
      <c r="B318" s="308"/>
      <c r="C318" s="308"/>
      <c r="D318" s="308"/>
      <c r="E318" s="308"/>
      <c r="F318" s="308"/>
      <c r="G318" s="308"/>
      <c r="H318" s="126">
        <f>SUM(H293:H317)</f>
        <v>0</v>
      </c>
      <c r="I318" s="126">
        <f>SUM(I293:I317)</f>
        <v>0</v>
      </c>
      <c r="J318" s="82">
        <f>SUM(J293:J317)</f>
        <v>0</v>
      </c>
      <c r="K318" s="101" t="e">
        <f t="shared" si="10"/>
        <v>#DIV/0!</v>
      </c>
    </row>
    <row r="319" spans="1:11">
      <c r="A319" s="328" t="s">
        <v>140</v>
      </c>
      <c r="B319" s="328"/>
      <c r="C319" s="328"/>
      <c r="D319" s="328"/>
      <c r="E319" s="328"/>
      <c r="F319" s="328"/>
      <c r="G319" s="328"/>
      <c r="H319" s="328"/>
      <c r="I319" s="328"/>
      <c r="J319" s="328"/>
      <c r="K319" s="328"/>
    </row>
    <row r="320" spans="1:11">
      <c r="A320" s="328"/>
      <c r="B320" s="328"/>
      <c r="C320" s="328"/>
      <c r="D320" s="328"/>
      <c r="E320" s="328"/>
      <c r="F320" s="328"/>
      <c r="G320" s="328"/>
      <c r="H320" s="328"/>
      <c r="I320" s="328"/>
      <c r="J320" s="328"/>
      <c r="K320" s="328"/>
    </row>
    <row r="321" spans="1:11" ht="63.75">
      <c r="A321" s="61" t="s">
        <v>52</v>
      </c>
      <c r="B321" s="133" t="s">
        <v>123</v>
      </c>
      <c r="C321" s="62" t="s">
        <v>59</v>
      </c>
      <c r="D321" s="62" t="s">
        <v>60</v>
      </c>
      <c r="E321" s="62" t="s">
        <v>61</v>
      </c>
      <c r="F321" s="62" t="s">
        <v>62</v>
      </c>
      <c r="G321" s="62" t="s">
        <v>63</v>
      </c>
      <c r="H321" s="62" t="s">
        <v>100</v>
      </c>
      <c r="I321" s="124" t="s">
        <v>97</v>
      </c>
      <c r="J321" s="83" t="s">
        <v>64</v>
      </c>
      <c r="K321" s="105" t="s">
        <v>46</v>
      </c>
    </row>
    <row r="322" spans="1:11">
      <c r="A322" s="65">
        <v>276</v>
      </c>
      <c r="B322" s="131"/>
      <c r="C322" s="77"/>
      <c r="D322" s="78"/>
      <c r="E322" s="78"/>
      <c r="F322" s="79"/>
      <c r="G322" s="79"/>
      <c r="H322" s="80"/>
      <c r="I322" s="80"/>
      <c r="J322" s="80"/>
      <c r="K322" s="106" t="e">
        <f t="shared" ref="K322:K347" si="11">J322/I322</f>
        <v>#DIV/0!</v>
      </c>
    </row>
    <row r="323" spans="1:11">
      <c r="A323" s="65">
        <v>277</v>
      </c>
      <c r="B323" s="131"/>
      <c r="C323" s="77"/>
      <c r="D323" s="78"/>
      <c r="E323" s="78"/>
      <c r="F323" s="79"/>
      <c r="G323" s="79"/>
      <c r="H323" s="80"/>
      <c r="I323" s="80"/>
      <c r="J323" s="80"/>
      <c r="K323" s="101" t="e">
        <f t="shared" si="11"/>
        <v>#DIV/0!</v>
      </c>
    </row>
    <row r="324" spans="1:11">
      <c r="A324" s="65">
        <v>278</v>
      </c>
      <c r="B324" s="131"/>
      <c r="C324" s="77"/>
      <c r="D324" s="78"/>
      <c r="E324" s="78"/>
      <c r="F324" s="79"/>
      <c r="G324" s="79"/>
      <c r="H324" s="80"/>
      <c r="I324" s="80"/>
      <c r="J324" s="80"/>
      <c r="K324" s="101" t="e">
        <f t="shared" si="11"/>
        <v>#DIV/0!</v>
      </c>
    </row>
    <row r="325" spans="1:11">
      <c r="A325" s="65">
        <v>279</v>
      </c>
      <c r="B325" s="131"/>
      <c r="C325" s="77"/>
      <c r="D325" s="78"/>
      <c r="E325" s="78"/>
      <c r="F325" s="79"/>
      <c r="G325" s="79"/>
      <c r="H325" s="80"/>
      <c r="I325" s="80"/>
      <c r="J325" s="80"/>
      <c r="K325" s="101" t="e">
        <f t="shared" si="11"/>
        <v>#DIV/0!</v>
      </c>
    </row>
    <row r="326" spans="1:11">
      <c r="A326" s="65">
        <v>280</v>
      </c>
      <c r="B326" s="131"/>
      <c r="C326" s="77"/>
      <c r="D326" s="78"/>
      <c r="E326" s="78"/>
      <c r="F326" s="79"/>
      <c r="G326" s="79"/>
      <c r="H326" s="80"/>
      <c r="I326" s="80"/>
      <c r="J326" s="80"/>
      <c r="K326" s="101" t="e">
        <f t="shared" si="11"/>
        <v>#DIV/0!</v>
      </c>
    </row>
    <row r="327" spans="1:11">
      <c r="A327" s="65">
        <v>281</v>
      </c>
      <c r="B327" s="131"/>
      <c r="C327" s="77"/>
      <c r="D327" s="78"/>
      <c r="E327" s="78"/>
      <c r="F327" s="79"/>
      <c r="G327" s="79"/>
      <c r="H327" s="80"/>
      <c r="I327" s="80"/>
      <c r="J327" s="80"/>
      <c r="K327" s="101" t="e">
        <f t="shared" si="11"/>
        <v>#DIV/0!</v>
      </c>
    </row>
    <row r="328" spans="1:11">
      <c r="A328" s="65">
        <v>282</v>
      </c>
      <c r="B328" s="131"/>
      <c r="C328" s="77"/>
      <c r="D328" s="78"/>
      <c r="E328" s="78"/>
      <c r="F328" s="79"/>
      <c r="G328" s="79"/>
      <c r="H328" s="80"/>
      <c r="I328" s="80"/>
      <c r="J328" s="80"/>
      <c r="K328" s="101" t="e">
        <f t="shared" si="11"/>
        <v>#DIV/0!</v>
      </c>
    </row>
    <row r="329" spans="1:11">
      <c r="A329" s="65">
        <v>283</v>
      </c>
      <c r="B329" s="131"/>
      <c r="C329" s="77"/>
      <c r="D329" s="78"/>
      <c r="E329" s="78"/>
      <c r="F329" s="79"/>
      <c r="G329" s="79"/>
      <c r="H329" s="80"/>
      <c r="I329" s="80"/>
      <c r="J329" s="80"/>
      <c r="K329" s="101" t="e">
        <f t="shared" si="11"/>
        <v>#DIV/0!</v>
      </c>
    </row>
    <row r="330" spans="1:11">
      <c r="A330" s="65">
        <v>284</v>
      </c>
      <c r="B330" s="131"/>
      <c r="C330" s="77"/>
      <c r="D330" s="78"/>
      <c r="E330" s="78"/>
      <c r="F330" s="79"/>
      <c r="G330" s="79"/>
      <c r="H330" s="80"/>
      <c r="I330" s="80"/>
      <c r="J330" s="80"/>
      <c r="K330" s="101" t="e">
        <f t="shared" si="11"/>
        <v>#DIV/0!</v>
      </c>
    </row>
    <row r="331" spans="1:11">
      <c r="A331" s="65">
        <v>285</v>
      </c>
      <c r="B331" s="131"/>
      <c r="C331" s="77"/>
      <c r="D331" s="78"/>
      <c r="E331" s="78"/>
      <c r="F331" s="79"/>
      <c r="G331" s="79"/>
      <c r="H331" s="80"/>
      <c r="I331" s="80"/>
      <c r="J331" s="80"/>
      <c r="K331" s="101" t="e">
        <f t="shared" si="11"/>
        <v>#DIV/0!</v>
      </c>
    </row>
    <row r="332" spans="1:11">
      <c r="A332" s="65">
        <v>286</v>
      </c>
      <c r="B332" s="131"/>
      <c r="C332" s="77"/>
      <c r="D332" s="78"/>
      <c r="E332" s="78"/>
      <c r="F332" s="79"/>
      <c r="G332" s="79"/>
      <c r="H332" s="80"/>
      <c r="I332" s="80"/>
      <c r="J332" s="80"/>
      <c r="K332" s="101" t="e">
        <f t="shared" si="11"/>
        <v>#DIV/0!</v>
      </c>
    </row>
    <row r="333" spans="1:11">
      <c r="A333" s="65">
        <v>287</v>
      </c>
      <c r="B333" s="131"/>
      <c r="C333" s="77"/>
      <c r="D333" s="78"/>
      <c r="E333" s="78"/>
      <c r="F333" s="79"/>
      <c r="G333" s="79"/>
      <c r="H333" s="80"/>
      <c r="I333" s="80"/>
      <c r="J333" s="80"/>
      <c r="K333" s="101" t="e">
        <f t="shared" si="11"/>
        <v>#DIV/0!</v>
      </c>
    </row>
    <row r="334" spans="1:11">
      <c r="A334" s="65">
        <v>288</v>
      </c>
      <c r="B334" s="131"/>
      <c r="C334" s="77"/>
      <c r="D334" s="78"/>
      <c r="E334" s="78"/>
      <c r="F334" s="81"/>
      <c r="G334" s="81"/>
      <c r="H334" s="80"/>
      <c r="I334" s="80"/>
      <c r="J334" s="80"/>
      <c r="K334" s="101" t="e">
        <f t="shared" si="11"/>
        <v>#DIV/0!</v>
      </c>
    </row>
    <row r="335" spans="1:11">
      <c r="A335" s="65">
        <v>289</v>
      </c>
      <c r="B335" s="131"/>
      <c r="C335" s="78"/>
      <c r="D335" s="78"/>
      <c r="E335" s="78"/>
      <c r="F335" s="81"/>
      <c r="G335" s="81"/>
      <c r="H335" s="80"/>
      <c r="I335" s="80"/>
      <c r="J335" s="80"/>
      <c r="K335" s="101" t="e">
        <f t="shared" si="11"/>
        <v>#DIV/0!</v>
      </c>
    </row>
    <row r="336" spans="1:11">
      <c r="A336" s="65">
        <v>290</v>
      </c>
      <c r="B336" s="131"/>
      <c r="C336" s="78"/>
      <c r="D336" s="78"/>
      <c r="E336" s="78"/>
      <c r="F336" s="81"/>
      <c r="G336" s="81"/>
      <c r="H336" s="80"/>
      <c r="I336" s="80"/>
      <c r="J336" s="80"/>
      <c r="K336" s="101" t="e">
        <f t="shared" si="11"/>
        <v>#DIV/0!</v>
      </c>
    </row>
    <row r="337" spans="1:11">
      <c r="A337" s="65">
        <v>291</v>
      </c>
      <c r="B337" s="131"/>
      <c r="C337" s="78"/>
      <c r="D337" s="78"/>
      <c r="E337" s="78"/>
      <c r="F337" s="81"/>
      <c r="G337" s="81"/>
      <c r="H337" s="80"/>
      <c r="I337" s="80"/>
      <c r="J337" s="80"/>
      <c r="K337" s="101" t="e">
        <f t="shared" si="11"/>
        <v>#DIV/0!</v>
      </c>
    </row>
    <row r="338" spans="1:11">
      <c r="A338" s="65">
        <v>292</v>
      </c>
      <c r="B338" s="131"/>
      <c r="C338" s="78"/>
      <c r="D338" s="78"/>
      <c r="E338" s="78"/>
      <c r="F338" s="81"/>
      <c r="G338" s="81"/>
      <c r="H338" s="80"/>
      <c r="I338" s="80"/>
      <c r="J338" s="80"/>
      <c r="K338" s="101" t="e">
        <f t="shared" si="11"/>
        <v>#DIV/0!</v>
      </c>
    </row>
    <row r="339" spans="1:11">
      <c r="A339" s="65">
        <v>293</v>
      </c>
      <c r="B339" s="131"/>
      <c r="C339" s="78"/>
      <c r="D339" s="78"/>
      <c r="E339" s="78"/>
      <c r="F339" s="81"/>
      <c r="G339" s="81"/>
      <c r="H339" s="80"/>
      <c r="I339" s="80"/>
      <c r="J339" s="80"/>
      <c r="K339" s="101" t="e">
        <f t="shared" si="11"/>
        <v>#DIV/0!</v>
      </c>
    </row>
    <row r="340" spans="1:11">
      <c r="A340" s="65">
        <v>294</v>
      </c>
      <c r="B340" s="131"/>
      <c r="C340" s="78"/>
      <c r="D340" s="78"/>
      <c r="E340" s="78"/>
      <c r="F340" s="81"/>
      <c r="G340" s="81"/>
      <c r="H340" s="80"/>
      <c r="I340" s="80"/>
      <c r="J340" s="80"/>
      <c r="K340" s="101" t="e">
        <f t="shared" si="11"/>
        <v>#DIV/0!</v>
      </c>
    </row>
    <row r="341" spans="1:11">
      <c r="A341" s="65">
        <v>295</v>
      </c>
      <c r="B341" s="131"/>
      <c r="C341" s="78"/>
      <c r="D341" s="78"/>
      <c r="E341" s="78"/>
      <c r="F341" s="81"/>
      <c r="G341" s="81"/>
      <c r="H341" s="80"/>
      <c r="I341" s="80"/>
      <c r="J341" s="80"/>
      <c r="K341" s="101" t="e">
        <f t="shared" si="11"/>
        <v>#DIV/0!</v>
      </c>
    </row>
    <row r="342" spans="1:11">
      <c r="A342" s="65">
        <v>296</v>
      </c>
      <c r="B342" s="131"/>
      <c r="C342" s="78"/>
      <c r="D342" s="78"/>
      <c r="E342" s="78"/>
      <c r="F342" s="81"/>
      <c r="G342" s="81"/>
      <c r="H342" s="80"/>
      <c r="I342" s="80"/>
      <c r="J342" s="80"/>
      <c r="K342" s="101" t="e">
        <f t="shared" si="11"/>
        <v>#DIV/0!</v>
      </c>
    </row>
    <row r="343" spans="1:11">
      <c r="A343" s="65">
        <v>297</v>
      </c>
      <c r="B343" s="131"/>
      <c r="C343" s="78"/>
      <c r="D343" s="78"/>
      <c r="E343" s="78"/>
      <c r="F343" s="81"/>
      <c r="G343" s="81"/>
      <c r="H343" s="80"/>
      <c r="I343" s="80"/>
      <c r="J343" s="80"/>
      <c r="K343" s="101" t="e">
        <f t="shared" si="11"/>
        <v>#DIV/0!</v>
      </c>
    </row>
    <row r="344" spans="1:11">
      <c r="A344" s="65">
        <v>298</v>
      </c>
      <c r="B344" s="131"/>
      <c r="C344" s="78"/>
      <c r="D344" s="78"/>
      <c r="E344" s="78"/>
      <c r="F344" s="81"/>
      <c r="G344" s="81"/>
      <c r="H344" s="80"/>
      <c r="I344" s="80"/>
      <c r="J344" s="80"/>
      <c r="K344" s="101" t="e">
        <f t="shared" si="11"/>
        <v>#DIV/0!</v>
      </c>
    </row>
    <row r="345" spans="1:11">
      <c r="A345" s="65">
        <v>299</v>
      </c>
      <c r="B345" s="131"/>
      <c r="C345" s="78"/>
      <c r="D345" s="78"/>
      <c r="E345" s="78"/>
      <c r="F345" s="81"/>
      <c r="G345" s="81"/>
      <c r="H345" s="80"/>
      <c r="I345" s="80"/>
      <c r="J345" s="80"/>
      <c r="K345" s="101" t="e">
        <f t="shared" si="11"/>
        <v>#DIV/0!</v>
      </c>
    </row>
    <row r="346" spans="1:11">
      <c r="A346" s="65">
        <v>300</v>
      </c>
      <c r="B346" s="131"/>
      <c r="C346" s="78"/>
      <c r="D346" s="78"/>
      <c r="E346" s="78"/>
      <c r="F346" s="81"/>
      <c r="G346" s="81"/>
      <c r="H346" s="80"/>
      <c r="I346" s="80"/>
      <c r="J346" s="80"/>
      <c r="K346" s="101" t="e">
        <f t="shared" si="11"/>
        <v>#DIV/0!</v>
      </c>
    </row>
    <row r="347" spans="1:11" ht="15.75" thickBot="1">
      <c r="A347" s="307" t="s">
        <v>65</v>
      </c>
      <c r="B347" s="308"/>
      <c r="C347" s="308"/>
      <c r="D347" s="308"/>
      <c r="E347" s="308"/>
      <c r="F347" s="308"/>
      <c r="G347" s="308"/>
      <c r="H347" s="126">
        <f>SUM(H322:H346)</f>
        <v>0</v>
      </c>
      <c r="I347" s="126">
        <f>SUM(I322:I346)</f>
        <v>0</v>
      </c>
      <c r="J347" s="82">
        <f>SUM(J322:J346)</f>
        <v>0</v>
      </c>
      <c r="K347" s="101" t="e">
        <f t="shared" si="11"/>
        <v>#DIV/0!</v>
      </c>
    </row>
    <row r="352" spans="1:11" ht="39.75" customHeight="1">
      <c r="A352" s="316" t="s">
        <v>68</v>
      </c>
      <c r="B352" s="317"/>
      <c r="C352" s="317"/>
      <c r="D352" s="317"/>
      <c r="E352" s="317"/>
      <c r="F352" s="318"/>
      <c r="G352" s="322"/>
      <c r="H352" s="323"/>
      <c r="I352" s="323"/>
      <c r="J352" s="323"/>
      <c r="K352" s="324"/>
    </row>
    <row r="353" spans="1:11" ht="51.75" customHeight="1">
      <c r="A353" s="319"/>
      <c r="B353" s="320"/>
      <c r="C353" s="320"/>
      <c r="D353" s="320"/>
      <c r="E353" s="320"/>
      <c r="F353" s="321"/>
      <c r="G353" s="325"/>
      <c r="H353" s="326"/>
      <c r="I353" s="326"/>
      <c r="J353" s="326"/>
      <c r="K353" s="327"/>
    </row>
  </sheetData>
  <sheetProtection algorithmName="SHA-512" hashValue="xEWOVyig+f7JQTxRwaSX2Bj3N60e/i1ROwXWVEwpTd466DzTcYjaS9eKsUqTlTdi9QYtK4Nak/MwGf62nxJ8BA==" saltValue="Hnb0DJd3o9/pdnmmm5+Uvg==" spinCount="100000" sheet="1" objects="1" scenarios="1" selectLockedCells="1"/>
  <mergeCells count="32">
    <mergeCell ref="A352:F353"/>
    <mergeCell ref="G352:K353"/>
    <mergeCell ref="A260:G260"/>
    <mergeCell ref="A232:K233"/>
    <mergeCell ref="A289:G289"/>
    <mergeCell ref="A261:K262"/>
    <mergeCell ref="A318:G318"/>
    <mergeCell ref="A290:K291"/>
    <mergeCell ref="A347:G347"/>
    <mergeCell ref="A319:K320"/>
    <mergeCell ref="A8:K8"/>
    <mergeCell ref="A35:G35"/>
    <mergeCell ref="A63:G63"/>
    <mergeCell ref="A119:G119"/>
    <mergeCell ref="E4:I4"/>
    <mergeCell ref="E5:I5"/>
    <mergeCell ref="B3:B7"/>
    <mergeCell ref="E3:I3"/>
    <mergeCell ref="E6:I6"/>
    <mergeCell ref="C7:K7"/>
    <mergeCell ref="A36:K36"/>
    <mergeCell ref="A92:K92"/>
    <mergeCell ref="A120:K120"/>
    <mergeCell ref="A64:K64"/>
    <mergeCell ref="A91:G91"/>
    <mergeCell ref="A231:G231"/>
    <mergeCell ref="A204:K204"/>
    <mergeCell ref="A147:G147"/>
    <mergeCell ref="A175:G175"/>
    <mergeCell ref="A203:G203"/>
    <mergeCell ref="A176:K176"/>
    <mergeCell ref="A148:K148"/>
  </mergeCells>
  <pageMargins left="0.78749999999999998" right="0.78749999999999998" top="1.0527777777777778" bottom="1.0527777777777778" header="0.78749999999999998" footer="0.78749999999999998"/>
  <pageSetup paperSize="9" scale="78" firstPageNumber="0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  <rowBreaks count="7" manualBreakCount="7">
    <brk id="35" max="16383" man="1"/>
    <brk id="63" max="16383" man="1"/>
    <brk id="91" max="16383" man="1"/>
    <brk id="119" max="16383" man="1"/>
    <brk id="147" max="16383" man="1"/>
    <brk id="175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82155387FE8F7418304ECB02B92655F" ma:contentTypeVersion="5" ma:contentTypeDescription="Crear nuevo documento." ma:contentTypeScope="" ma:versionID="ab2a33893924350e70c0bb47654c03e6">
  <xsd:schema xmlns:xsd="http://www.w3.org/2001/XMLSchema" xmlns:xs="http://www.w3.org/2001/XMLSchema" xmlns:p="http://schemas.microsoft.com/office/2006/metadata/properties" xmlns:ns3="de47415b-7d52-46c0-ae93-0ad97cd11851" xmlns:ns4="7bc65971-dced-4c51-b5ec-e3bb666aa689" targetNamespace="http://schemas.microsoft.com/office/2006/metadata/properties" ma:root="true" ma:fieldsID="854179a84414865a8851cbe53d8783cc" ns3:_="" ns4:_="">
    <xsd:import namespace="de47415b-7d52-46c0-ae93-0ad97cd11851"/>
    <xsd:import namespace="7bc65971-dced-4c51-b5ec-e3bb666aa6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7415b-7d52-46c0-ae93-0ad97cd118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c65971-dced-4c51-b5ec-e3bb666aa6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2C8D0C-47ED-472F-ACDB-A9F8B0AC18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C42677-943A-4EF2-85F7-EF4228713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47415b-7d52-46c0-ae93-0ad97cd11851"/>
    <ds:schemaRef ds:uri="7bc65971-dced-4c51-b5ec-e3bb666aa6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0BE19D-B509-4BA6-8C26-6DADF82405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269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F-1 DECL. RESPONSABLE</vt:lpstr>
      <vt:lpstr>F-2 MEMORIA PROGRAMA - MEMÒRIA </vt:lpstr>
      <vt:lpstr>F-3 RELACIÓN NOMINAL DEL PERSON</vt:lpstr>
      <vt:lpstr>F-4 RELACIÓN PARTICIPANTES - RE</vt:lpstr>
      <vt:lpstr>F-5 MEMORIA ECONÓMICA - MEMÒRIA</vt:lpstr>
      <vt:lpstr>F-6 RELACIÓN GASTOS PERSONAL - </vt:lpstr>
      <vt:lpstr> F-7 RELACIÓN GASTOS JUSTIFICAD</vt:lpstr>
      <vt:lpstr>'F-6 RELACIÓN GASTOS PERSONAL -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CERDÁN, AMPARO</dc:creator>
  <cp:lastModifiedBy>LACAL ROCHER, JAIME</cp:lastModifiedBy>
  <cp:revision>84</cp:revision>
  <cp:lastPrinted>2022-10-11T10:18:46Z</cp:lastPrinted>
  <dcterms:created xsi:type="dcterms:W3CDTF">2015-06-05T17:19:34Z</dcterms:created>
  <dcterms:modified xsi:type="dcterms:W3CDTF">2023-12-29T08:19:40Z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0x010100F82155387FE8F7418304ECB02B92655F</vt:lpwstr>
  </property>
</Properties>
</file>