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VENIOS\2023\01) Modelos y plantillas 2023\FITXES_WEB_CONVENIS\COORDINACIO\"/>
    </mc:Choice>
  </mc:AlternateContent>
  <xr:revisionPtr revIDLastSave="0" documentId="13_ncr:1_{85F73D5B-51ED-4C72-BDD7-311D9A5BAC2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emEco" sheetId="1" r:id="rId1"/>
    <sheet name="Resumen" sheetId="3" r:id="rId2"/>
  </sheets>
  <definedNames>
    <definedName name="_xlnm.Print_Area" localSheetId="0">MemEco!$A$2:$K$59</definedName>
    <definedName name="Excel_BuiltIn_Print_Area" localSheetId="0">MemEco!$A$3:$K$59</definedName>
    <definedName name="_xlnm.Print_Titles" localSheetId="0">MemEco!$4:$7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0" i="3" l="1"/>
  <c r="C19" i="3"/>
  <c r="F19" i="3"/>
  <c r="G19" i="3"/>
  <c r="H19" i="3"/>
  <c r="B19" i="3"/>
  <c r="C20" i="3"/>
  <c r="F20" i="3"/>
  <c r="G20" i="3"/>
  <c r="H20" i="3"/>
  <c r="B20" i="3"/>
  <c r="C21" i="3"/>
  <c r="F21" i="3"/>
  <c r="G21" i="3"/>
  <c r="H21" i="3"/>
  <c r="B21" i="3"/>
  <c r="C23" i="3"/>
  <c r="D23" i="3"/>
  <c r="E23" i="3"/>
  <c r="F23" i="3"/>
  <c r="G23" i="3"/>
  <c r="H23" i="3"/>
  <c r="B23" i="3"/>
  <c r="C24" i="3"/>
  <c r="F24" i="3"/>
  <c r="G24" i="3"/>
  <c r="H24" i="3"/>
  <c r="B24" i="3"/>
  <c r="C26" i="3"/>
  <c r="D26" i="3"/>
  <c r="E26" i="3"/>
  <c r="F26" i="3"/>
  <c r="G26" i="3"/>
  <c r="H26" i="3"/>
  <c r="B26" i="3"/>
  <c r="C18" i="3"/>
  <c r="D18" i="3"/>
  <c r="E18" i="3"/>
  <c r="F18" i="3"/>
  <c r="G18" i="3"/>
  <c r="H18" i="3"/>
  <c r="C17" i="3"/>
  <c r="D17" i="3"/>
  <c r="E17" i="3"/>
  <c r="F17" i="3"/>
  <c r="G17" i="3"/>
  <c r="H17" i="3"/>
  <c r="B18" i="3"/>
  <c r="B17" i="3"/>
  <c r="D16" i="3"/>
  <c r="C16" i="3"/>
  <c r="E16" i="3"/>
  <c r="F16" i="3"/>
  <c r="G16" i="3"/>
  <c r="H16" i="3"/>
  <c r="B16" i="3"/>
  <c r="A16" i="3"/>
  <c r="C15" i="3"/>
  <c r="F15" i="3"/>
  <c r="G15" i="3"/>
  <c r="H15" i="3"/>
  <c r="B15" i="3"/>
  <c r="C14" i="3"/>
  <c r="F14" i="3"/>
  <c r="G14" i="3"/>
  <c r="H14" i="3"/>
  <c r="B14" i="3"/>
  <c r="A14" i="3"/>
  <c r="G12" i="3"/>
  <c r="H12" i="3"/>
  <c r="G11" i="3"/>
  <c r="H11" i="3"/>
  <c r="F12" i="3"/>
  <c r="F11" i="3"/>
  <c r="G10" i="3"/>
  <c r="H10" i="3"/>
  <c r="F10" i="3"/>
  <c r="F13" i="3"/>
  <c r="G13" i="3"/>
  <c r="H13" i="3"/>
  <c r="C13" i="3"/>
  <c r="C12" i="3"/>
  <c r="C11" i="3"/>
  <c r="C10" i="3"/>
  <c r="B12" i="3"/>
  <c r="B11" i="3"/>
  <c r="B13" i="3"/>
  <c r="B10" i="3"/>
  <c r="G9" i="3"/>
  <c r="H9" i="3"/>
  <c r="F9" i="3"/>
  <c r="E9" i="3"/>
  <c r="D9" i="3"/>
  <c r="C9" i="3"/>
  <c r="B9" i="3"/>
  <c r="A26" i="3"/>
  <c r="A24" i="3"/>
  <c r="A23" i="3"/>
  <c r="A21" i="3"/>
  <c r="A19" i="3"/>
  <c r="A18" i="3"/>
  <c r="A17" i="3"/>
  <c r="A15" i="3"/>
  <c r="A13" i="3"/>
  <c r="A12" i="3"/>
  <c r="A11" i="3"/>
  <c r="A10" i="3"/>
  <c r="A9" i="3"/>
  <c r="A22" i="3"/>
  <c r="A8" i="3"/>
  <c r="A6" i="3"/>
  <c r="A4" i="3"/>
  <c r="A2" i="3"/>
  <c r="A1" i="3"/>
  <c r="F47" i="1"/>
  <c r="F42" i="1"/>
  <c r="F39" i="1"/>
  <c r="F36" i="1"/>
  <c r="F33" i="1"/>
  <c r="F30" i="1"/>
  <c r="F27" i="1"/>
  <c r="F24" i="1"/>
  <c r="F21" i="1"/>
  <c r="F18" i="1"/>
  <c r="F15" i="1"/>
  <c r="F12" i="1"/>
  <c r="F9" i="1"/>
  <c r="J9" i="1" l="1"/>
  <c r="I9" i="1"/>
  <c r="J47" i="1"/>
  <c r="I47" i="1"/>
  <c r="J36" i="1"/>
  <c r="I36" i="1"/>
  <c r="E38" i="1"/>
  <c r="E37" i="1"/>
  <c r="E36" i="1" s="1"/>
  <c r="J39" i="1"/>
  <c r="I39" i="1"/>
  <c r="K39" i="1"/>
  <c r="E39" i="1"/>
  <c r="I50" i="1" l="1"/>
  <c r="J30" i="1" l="1"/>
  <c r="J27" i="1"/>
  <c r="I27" i="1"/>
  <c r="J24" i="1"/>
  <c r="I24" i="1"/>
  <c r="J21" i="1"/>
  <c r="I21" i="1"/>
  <c r="J12" i="1"/>
  <c r="J15" i="1"/>
  <c r="J18" i="1"/>
  <c r="I18" i="1"/>
  <c r="I15" i="1"/>
  <c r="I12" i="1"/>
  <c r="E34" i="1"/>
  <c r="E35" i="1"/>
  <c r="K49" i="1"/>
  <c r="K48" i="1"/>
  <c r="K44" i="1"/>
  <c r="K43" i="1"/>
  <c r="K37" i="1"/>
  <c r="K36" i="1" s="1"/>
  <c r="K35" i="1"/>
  <c r="K34" i="1"/>
  <c r="K32" i="1"/>
  <c r="K31" i="1"/>
  <c r="K29" i="1"/>
  <c r="K28" i="1"/>
  <c r="K26" i="1"/>
  <c r="K25" i="1"/>
  <c r="K23" i="1"/>
  <c r="K22" i="1"/>
  <c r="K20" i="1"/>
  <c r="K19" i="1"/>
  <c r="K17" i="1"/>
  <c r="K16" i="1"/>
  <c r="K14" i="1"/>
  <c r="K13" i="1"/>
  <c r="K11" i="1"/>
  <c r="K10" i="1"/>
  <c r="E10" i="1"/>
  <c r="E11" i="1"/>
  <c r="E13" i="1"/>
  <c r="E14" i="1"/>
  <c r="E16" i="1"/>
  <c r="E17" i="1"/>
  <c r="E19" i="1"/>
  <c r="E20" i="1"/>
  <c r="E22" i="1"/>
  <c r="E23" i="1"/>
  <c r="E25" i="1"/>
  <c r="E26" i="1"/>
  <c r="E28" i="1"/>
  <c r="E29" i="1"/>
  <c r="E31" i="1"/>
  <c r="E32" i="1"/>
  <c r="E43" i="1"/>
  <c r="E44" i="1"/>
  <c r="E48" i="1"/>
  <c r="E49" i="1"/>
  <c r="K47" i="1" l="1"/>
  <c r="E47" i="1"/>
  <c r="K42" i="1"/>
  <c r="E9" i="1"/>
  <c r="K12" i="1"/>
  <c r="K24" i="1"/>
  <c r="E24" i="1"/>
  <c r="E18" i="1"/>
  <c r="E12" i="1"/>
  <c r="K15" i="1"/>
  <c r="K27" i="1"/>
  <c r="E27" i="1"/>
  <c r="E21" i="1"/>
  <c r="E15" i="1"/>
  <c r="K18" i="1"/>
  <c r="K30" i="1"/>
  <c r="E33" i="1"/>
  <c r="E30" i="1"/>
  <c r="K9" i="1"/>
  <c r="K21" i="1"/>
  <c r="E42" i="1"/>
  <c r="J50" i="1"/>
  <c r="J42" i="1"/>
  <c r="I42" i="1"/>
  <c r="J33" i="1"/>
  <c r="I33" i="1"/>
  <c r="I30" i="1"/>
  <c r="E50" i="1" l="1"/>
  <c r="E45" i="1"/>
  <c r="I45" i="1"/>
  <c r="I52" i="1" s="1"/>
  <c r="F45" i="1"/>
  <c r="J45" i="1"/>
  <c r="J52" i="1" s="1"/>
  <c r="F46" i="1"/>
  <c r="K46" i="1"/>
  <c r="K33" i="1"/>
  <c r="I46" i="1"/>
  <c r="F50" i="1"/>
  <c r="E52" i="1" l="1"/>
  <c r="F52" i="1"/>
  <c r="K45" i="1"/>
  <c r="K50" i="1"/>
  <c r="H30" i="1" l="1"/>
  <c r="H33" i="1"/>
  <c r="H36" i="1"/>
  <c r="K52" i="1"/>
  <c r="H9" i="1"/>
  <c r="H47" i="1" l="1"/>
  <c r="H52" i="1"/>
</calcChain>
</file>

<file path=xl/sharedStrings.xml><?xml version="1.0" encoding="utf-8"?>
<sst xmlns="http://schemas.openxmlformats.org/spreadsheetml/2006/main" count="49" uniqueCount="41">
  <si>
    <t xml:space="preserve"> </t>
  </si>
  <si>
    <r>
      <t xml:space="preserve">Pressupost detallat / </t>
    </r>
    <r>
      <rPr>
        <b/>
        <i/>
        <u/>
        <sz val="14"/>
        <rFont val="Arial"/>
        <family val="2"/>
      </rPr>
      <t xml:space="preserve">Presupuesto Detallado </t>
    </r>
  </si>
  <si>
    <r>
      <t xml:space="preserve">COST UNITARI / </t>
    </r>
    <r>
      <rPr>
        <b/>
        <i/>
        <sz val="10"/>
        <rFont val="Arial"/>
        <family val="2"/>
      </rPr>
      <t>COSTE UNITARIO (€)</t>
    </r>
  </si>
  <si>
    <r>
      <t xml:space="preserve">TOTAL </t>
    </r>
    <r>
      <rPr>
        <b/>
        <i/>
        <sz val="12"/>
        <rFont val="Arial"/>
        <family val="2"/>
      </rPr>
      <t>(€)</t>
    </r>
  </si>
  <si>
    <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</si>
  <si>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</si>
  <si>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t xml:space="preserve">TOTAL 
</t>
    </r>
    <r>
      <rPr>
        <b/>
        <i/>
        <sz val="12"/>
        <rFont val="Arial"/>
        <family val="2"/>
      </rPr>
      <t>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</si>
  <si>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</si>
  <si>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</si>
  <si>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</si>
  <si>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>A. COSTOS DIRECTES/</t>
    </r>
    <r>
      <rPr>
        <b/>
        <i/>
        <sz val="11"/>
        <rFont val="Arial"/>
        <family val="2"/>
      </rPr>
      <t xml:space="preserve"> COSTES DIRECTOS</t>
    </r>
  </si>
  <si>
    <r>
      <t xml:space="preserve">A.3 Avaluació externa / </t>
    </r>
    <r>
      <rPr>
        <b/>
        <i/>
        <sz val="9"/>
        <rFont val="Arial"/>
        <family val="2"/>
      </rPr>
      <t xml:space="preserve">Evaluación externa </t>
    </r>
  </si>
  <si>
    <r>
      <t xml:space="preserve">A.4 Auditoria externa / </t>
    </r>
    <r>
      <rPr>
        <b/>
        <i/>
        <sz val="9"/>
        <rFont val="Arial"/>
        <family val="2"/>
      </rPr>
      <t>Auditoria externa</t>
    </r>
  </si>
  <si>
    <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</si>
  <si>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t>B. COSTOS INDIRECTES/</t>
    </r>
    <r>
      <rPr>
        <b/>
        <i/>
        <sz val="11"/>
        <rFont val="Arial"/>
        <family val="2"/>
      </rPr>
      <t xml:space="preserve"> COSTES INDIRECTOS</t>
    </r>
  </si>
  <si>
    <r>
      <t xml:space="preserve">Costos indirectes / </t>
    </r>
    <r>
      <rPr>
        <b/>
        <i/>
        <sz val="9"/>
        <rFont val="Arial"/>
        <family val="2"/>
      </rPr>
      <t>Costes indirectos</t>
    </r>
  </si>
  <si>
    <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</si>
  <si>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</si>
  <si>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r>
      <t>Límits /</t>
    </r>
    <r>
      <rPr>
        <b/>
        <i/>
        <sz val="10"/>
        <rFont val="Arial"/>
        <family val="2"/>
      </rPr>
      <t xml:space="preserve"> Limites</t>
    </r>
  </si>
  <si>
    <r>
      <t xml:space="preserve">Màxim % finançament segons convocatòria / </t>
    </r>
    <r>
      <rPr>
        <b/>
        <i/>
        <sz val="9"/>
        <rFont val="Arial"/>
        <family val="2"/>
      </rPr>
      <t>Máximo % financiación según convocatoria</t>
    </r>
  </si>
  <si>
    <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</si>
  <si>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t xml:space="preserve">Aportacions valoritzades / </t>
    </r>
    <r>
      <rPr>
        <b/>
        <i/>
        <sz val="9"/>
        <rFont val="Arial"/>
        <family val="2"/>
      </rPr>
      <t>Aportaciones valorizadas</t>
    </r>
    <r>
      <rPr>
        <b/>
        <sz val="9"/>
        <rFont val="Arial"/>
        <family val="2"/>
      </rPr>
      <t xml:space="preserve"> </t>
    </r>
  </si>
  <si>
    <r>
      <t xml:space="preserve">Altres aportacions financeres / </t>
    </r>
    <r>
      <rPr>
        <b/>
        <i/>
        <sz val="9"/>
        <rFont val="Arial"/>
        <family val="2"/>
      </rPr>
      <t>Otras aportaciones financieras</t>
    </r>
  </si>
  <si>
    <r>
      <t>A.12 Despeses bancàreis /</t>
    </r>
    <r>
      <rPr>
        <b/>
        <i/>
        <sz val="9"/>
        <rFont val="Arial"/>
        <family val="2"/>
      </rPr>
      <t xml:space="preserve"> Gastos bancarios</t>
    </r>
  </si>
  <si>
    <r>
      <t>Els viatges, allotjaments i dietes no podrà superar el 15% de la subvenció</t>
    </r>
    <r>
      <rPr>
        <i/>
        <sz val="10"/>
        <rFont val="Arial"/>
        <family val="2"/>
      </rPr>
      <t xml:space="preserve"> / Los viajes, alojamientos y dietas no podrá superar el 15% de la subvención</t>
    </r>
    <r>
      <rPr>
        <sz val="10"/>
        <rFont val="Arial"/>
        <family val="2"/>
      </rPr>
      <t>.</t>
    </r>
  </si>
  <si>
    <r>
      <t xml:space="preserve">La despesa en concepte d'activitats de formació i coordinació no podrà superar el 30% de la subvenció. / </t>
    </r>
    <r>
      <rPr>
        <i/>
        <sz val="10"/>
        <rFont val="Arial"/>
        <family val="2"/>
      </rPr>
      <t xml:space="preserve">El gasto subvencionado en concepto de actividades de formación y coordinación no podrá superar el 30% de la subvención. </t>
    </r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</si>
  <si>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</si>
  <si>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r>
      <t>La suma total de la despesa de la línia de base, l'identificació i formulació, l'avaluació externa i l'auditoria externa no podà superar el 12% de la subvenció, i en tot cas, els 30.000€ per actuació /</t>
    </r>
    <r>
      <rPr>
        <i/>
        <sz val="10"/>
        <rFont val="Arial"/>
        <family val="2"/>
      </rPr>
      <t xml:space="preserve"> La suma total del gasto vinculado a la línea de base, la identificación y formulación, la evaluación externa y la auditoría externa, no podrá superar el 12% de la subvención, sin que pueda superar los 30.000 € por actuación.</t>
    </r>
  </si>
  <si>
    <t>ANNEX II   MEMÒRIA ECONÒMICA / ANEXO II  MEMORIA ECONÓMICA</t>
  </si>
  <si>
    <r>
      <t>CONVENI FONS VALENCIÀ PER LA SOLIDARITAT 2023 /</t>
    </r>
    <r>
      <rPr>
        <b/>
        <i/>
        <sz val="14"/>
        <rFont val="Arial"/>
        <family val="2"/>
      </rPr>
      <t xml:space="preserve"> CONVENIO FONS VALENCIÀ PER LA SOLIDARITAT 2023</t>
    </r>
  </si>
  <si>
    <t>A.1 Identificació i formulació / Identificación y formulación</t>
  </si>
  <si>
    <t xml:space="preserve">A.7 Materials i subministraments / Materiales y suministros </t>
  </si>
  <si>
    <t>A.6 Arrendaments / Arrendamientos</t>
  </si>
  <si>
    <t>A.8 Viatges, allotjaments i dietes / Viajes, alojamientos y dietas</t>
  </si>
  <si>
    <t xml:space="preserve">A.10 Personal </t>
  </si>
  <si>
    <t>A.11 Voluntariat / Voluntariado</t>
  </si>
  <si>
    <t>A.9 Activitats de formació i coordinació / Actividades de formación y coordinación</t>
  </si>
  <si>
    <t>A.5 Altres serveis tècnics i professionals / Otros servicios técnicos y profesionales</t>
  </si>
  <si>
    <t>A.2 Línia de base / Línea de base</t>
  </si>
  <si>
    <t xml:space="preserve">La despesa en concepte de personal no podrà superar el 60% de la subvenció / El gasto en concepto de personal no podrá superar el 60% de la subvención </t>
  </si>
  <si>
    <r>
      <t>La suma dels costos indirectes imputats a la intervenció no podra superar el 10% de la subvenció /</t>
    </r>
    <r>
      <rPr>
        <i/>
        <sz val="10"/>
        <rFont val="Arial"/>
        <family val="2"/>
      </rPr>
      <t xml:space="preserve"> La suma de los costes indirectos imputados a la intervención no podrán superar el 10% de la subvenció</t>
    </r>
    <r>
      <rPr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</si>
</sst>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0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2"/>
      <color rgb="FF3333FF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rgb="FFC0C0C0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0" applyAlignment="0" applyProtection="0"/>
    <xf numFmtId="0" fontId="7" fillId="0" borderId="0" applyAlignment="0" applyProtection="0"/>
    <xf numFmtId="0" fontId="8" fillId="17" borderId="1" applyAlignment="0" applyProtection="0"/>
    <xf numFmtId="0" fontId="9" fillId="0" borderId="0" applyBorder="0" applyAlignment="0" applyProtection="0"/>
    <xf numFmtId="0" fontId="10" fillId="7" borderId="1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37" fillId="19" borderId="2" applyAlignment="0" applyProtection="0"/>
    <xf numFmtId="0" fontId="13" fillId="17" borderId="3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4" applyAlignment="0" applyProtection="0"/>
    <xf numFmtId="0" fontId="17" fillId="0" borderId="5" applyAlignment="0" applyProtection="0"/>
    <xf numFmtId="0" fontId="18" fillId="0" borderId="6" applyAlignment="0" applyProtection="0"/>
    <xf numFmtId="0" fontId="9" fillId="0" borderId="7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  <xf numFmtId="0" fontId="37" fillId="24" borderId="0" applyBorder="0" applyAlignment="0" applyProtection="0"/>
    <xf numFmtId="0" fontId="37" fillId="25" borderId="0" applyBorder="0" applyAlignment="0" applyProtection="0"/>
    <xf numFmtId="0" fontId="37" fillId="26" borderId="0" applyBorder="0" applyAlignment="0" applyProtection="0"/>
    <xf numFmtId="0" fontId="37" fillId="25" borderId="0" applyBorder="0" applyAlignment="0" applyProtection="0"/>
    <xf numFmtId="9" fontId="37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/>
    <xf numFmtId="0" fontId="23" fillId="0" borderId="0" xfId="0" applyFont="1" applyBorder="1" applyAlignment="1" applyProtection="1">
      <alignment horizontal="center" vertical="center" wrapText="1"/>
    </xf>
    <xf numFmtId="0" fontId="25" fillId="28" borderId="11" xfId="0" applyFont="1" applyFill="1" applyBorder="1" applyAlignment="1" applyProtection="1">
      <alignment vertical="center" wrapText="1"/>
    </xf>
    <xf numFmtId="4" fontId="25" fillId="28" borderId="11" xfId="0" applyNumberFormat="1" applyFont="1" applyFill="1" applyBorder="1" applyAlignment="1" applyProtection="1">
      <alignment vertical="center" wrapText="1"/>
    </xf>
    <xf numFmtId="0" fontId="33" fillId="0" borderId="11" xfId="0" applyFont="1" applyBorder="1" applyAlignment="1" applyProtection="1">
      <alignment vertical="center" wrapText="1"/>
      <protection locked="0"/>
    </xf>
    <xf numFmtId="4" fontId="33" fillId="0" borderId="11" xfId="0" applyNumberFormat="1" applyFont="1" applyBorder="1" applyAlignment="1" applyProtection="1">
      <alignment vertical="center" wrapText="1"/>
      <protection locked="0"/>
    </xf>
    <xf numFmtId="0" fontId="25" fillId="28" borderId="11" xfId="0" applyFont="1" applyFill="1" applyBorder="1" applyAlignment="1" applyProtection="1">
      <alignment vertical="center" wrapText="1"/>
      <protection locked="0"/>
    </xf>
    <xf numFmtId="4" fontId="25" fillId="28" borderId="11" xfId="0" applyNumberFormat="1" applyFont="1" applyFill="1" applyBorder="1" applyAlignment="1" applyProtection="1">
      <alignment vertical="center" wrapText="1"/>
      <protection locked="0"/>
    </xf>
    <xf numFmtId="0" fontId="27" fillId="27" borderId="11" xfId="0" applyFont="1" applyFill="1" applyBorder="1" applyAlignment="1" applyProtection="1">
      <alignment vertical="center" wrapText="1"/>
      <protection locked="0"/>
    </xf>
    <xf numFmtId="0" fontId="25" fillId="28" borderId="13" xfId="0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>
      <alignment horizontal="center" vertical="center"/>
    </xf>
    <xf numFmtId="4" fontId="25" fillId="28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4" fontId="25" fillId="27" borderId="14" xfId="0" applyNumberFormat="1" applyFont="1" applyFill="1" applyBorder="1" applyAlignment="1">
      <alignment horizontal="right" vertical="center" wrapText="1"/>
    </xf>
    <xf numFmtId="0" fontId="23" fillId="27" borderId="14" xfId="0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7" borderId="11" xfId="0" applyFont="1" applyFill="1" applyBorder="1" applyAlignment="1" applyProtection="1">
      <alignment vertical="center" wrapText="1"/>
      <protection locked="0"/>
    </xf>
    <xf numFmtId="4" fontId="23" fillId="27" borderId="11" xfId="0" applyNumberFormat="1" applyFont="1" applyFill="1" applyBorder="1" applyAlignment="1" applyProtection="1">
      <alignment vertical="center"/>
      <protection locked="0"/>
    </xf>
    <xf numFmtId="4" fontId="23" fillId="27" borderId="11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center" vertical="center"/>
    </xf>
    <xf numFmtId="4" fontId="25" fillId="28" borderId="12" xfId="0" applyNumberFormat="1" applyFont="1" applyFill="1" applyBorder="1" applyAlignment="1" applyProtection="1">
      <alignment vertical="center"/>
    </xf>
    <xf numFmtId="4" fontId="33" fillId="29" borderId="12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5" fillId="28" borderId="11" xfId="0" applyFont="1" applyFill="1" applyBorder="1" applyAlignment="1" applyProtection="1">
      <alignment vertical="center" wrapText="1" shrinkToFit="1"/>
    </xf>
    <xf numFmtId="0" fontId="25" fillId="28" borderId="11" xfId="0" applyFont="1" applyFill="1" applyBorder="1" applyAlignment="1" applyProtection="1">
      <alignment vertical="center" shrinkToFit="1"/>
    </xf>
    <xf numFmtId="4" fontId="25" fillId="28" borderId="11" xfId="0" applyNumberFormat="1" applyFont="1" applyFill="1" applyBorder="1" applyAlignment="1" applyProtection="1">
      <alignment vertical="center" shrinkToFit="1"/>
    </xf>
    <xf numFmtId="0" fontId="33" fillId="0" borderId="11" xfId="0" applyFont="1" applyBorder="1" applyAlignment="1" applyProtection="1">
      <alignment vertical="center" wrapText="1" shrinkToFit="1"/>
      <protection locked="0"/>
    </xf>
    <xf numFmtId="0" fontId="33" fillId="0" borderId="11" xfId="0" applyFont="1" applyBorder="1" applyAlignment="1" applyProtection="1">
      <alignment vertical="center" shrinkToFit="1"/>
      <protection locked="0"/>
    </xf>
    <xf numFmtId="4" fontId="33" fillId="0" borderId="11" xfId="0" applyNumberFormat="1" applyFont="1" applyBorder="1" applyAlignment="1" applyProtection="1">
      <alignment vertical="center" shrinkToFit="1"/>
      <protection locked="0"/>
    </xf>
    <xf numFmtId="4" fontId="33" fillId="0" borderId="11" xfId="0" applyNumberFormat="1" applyFont="1" applyBorder="1" applyAlignment="1" applyProtection="1">
      <alignment vertical="center"/>
      <protection locked="0"/>
    </xf>
    <xf numFmtId="0" fontId="25" fillId="28" borderId="11" xfId="0" applyFont="1" applyFill="1" applyBorder="1" applyAlignment="1" applyProtection="1">
      <alignment vertical="center"/>
    </xf>
    <xf numFmtId="4" fontId="25" fillId="28" borderId="11" xfId="0" applyNumberFormat="1" applyFont="1" applyFill="1" applyBorder="1" applyAlignment="1" applyProtection="1">
      <alignment vertical="center"/>
    </xf>
    <xf numFmtId="0" fontId="33" fillId="0" borderId="11" xfId="0" applyFont="1" applyBorder="1" applyAlignment="1" applyProtection="1">
      <alignment vertical="center"/>
      <protection locked="0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25" fillId="28" borderId="1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0" fontId="33" fillId="0" borderId="13" xfId="0" applyFont="1" applyBorder="1" applyAlignment="1" applyProtection="1">
      <alignment vertical="center" wrapText="1"/>
      <protection locked="0"/>
    </xf>
    <xf numFmtId="0" fontId="33" fillId="0" borderId="13" xfId="0" applyFont="1" applyBorder="1" applyAlignment="1" applyProtection="1">
      <alignment vertical="center"/>
      <protection locked="0"/>
    </xf>
    <xf numFmtId="4" fontId="33" fillId="0" borderId="13" xfId="0" applyNumberFormat="1" applyFont="1" applyBorder="1" applyAlignment="1" applyProtection="1">
      <alignment vertical="center"/>
      <protection locked="0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33" fillId="29" borderId="11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4" fontId="23" fillId="27" borderId="11" xfId="0" applyNumberFormat="1" applyFont="1" applyFill="1" applyBorder="1" applyAlignment="1" applyProtection="1">
      <alignment horizontal="center" vertical="center"/>
      <protection locked="0"/>
    </xf>
    <xf numFmtId="0" fontId="23" fillId="27" borderId="14" xfId="0" applyFont="1" applyFill="1" applyBorder="1" applyAlignment="1" applyProtection="1">
      <alignment horizontal="left" vertical="center" wrapText="1"/>
      <protection locked="0"/>
    </xf>
    <xf numFmtId="3" fontId="25" fillId="28" borderId="12" xfId="0" applyNumberFormat="1" applyFont="1" applyFill="1" applyBorder="1" applyAlignment="1" applyProtection="1">
      <alignment vertical="center"/>
    </xf>
    <xf numFmtId="3" fontId="33" fillId="29" borderId="11" xfId="0" applyNumberFormat="1" applyFont="1" applyFill="1" applyBorder="1" applyAlignment="1" applyProtection="1">
      <alignment vertical="center" wrapText="1"/>
      <protection locked="0"/>
    </xf>
    <xf numFmtId="3" fontId="33" fillId="29" borderId="11" xfId="0" applyNumberFormat="1" applyFont="1" applyFill="1" applyBorder="1" applyAlignment="1" applyProtection="1">
      <alignment vertical="center" shrinkToFit="1"/>
      <protection locked="0"/>
    </xf>
    <xf numFmtId="3" fontId="25" fillId="28" borderId="12" xfId="0" applyNumberFormat="1" applyFont="1" applyFill="1" applyBorder="1" applyAlignment="1" applyProtection="1">
      <alignment vertical="center"/>
      <protection locked="0"/>
    </xf>
    <xf numFmtId="3" fontId="33" fillId="29" borderId="12" xfId="0" applyNumberFormat="1" applyFont="1" applyFill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vertical="center"/>
      <protection locked="0"/>
    </xf>
    <xf numFmtId="3" fontId="33" fillId="0" borderId="12" xfId="0" applyNumberFormat="1" applyFont="1" applyBorder="1" applyAlignment="1" applyProtection="1">
      <alignment vertical="center"/>
      <protection locked="0"/>
    </xf>
    <xf numFmtId="3" fontId="33" fillId="29" borderId="12" xfId="0" applyNumberFormat="1" applyFont="1" applyFill="1" applyBorder="1" applyAlignment="1" applyProtection="1">
      <alignment vertical="center"/>
      <protection locked="0"/>
    </xf>
    <xf numFmtId="3" fontId="33" fillId="0" borderId="11" xfId="0" applyNumberFormat="1" applyFont="1" applyBorder="1" applyAlignment="1" applyProtection="1">
      <alignment vertical="center"/>
      <protection locked="0"/>
    </xf>
    <xf numFmtId="3" fontId="25" fillId="28" borderId="11" xfId="0" applyNumberFormat="1" applyFont="1" applyFill="1" applyBorder="1" applyAlignment="1" applyProtection="1">
      <alignment vertical="center"/>
      <protection locked="0"/>
    </xf>
    <xf numFmtId="3" fontId="33" fillId="0" borderId="13" xfId="0" applyNumberFormat="1" applyFont="1" applyBorder="1" applyAlignment="1" applyProtection="1">
      <alignment vertical="center"/>
      <protection locked="0"/>
    </xf>
    <xf numFmtId="3" fontId="25" fillId="27" borderId="14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4" xfId="0" applyNumberFormat="1" applyFont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horizontal="right" vertical="center"/>
      <protection locked="0"/>
    </xf>
    <xf numFmtId="3" fontId="23" fillId="0" borderId="14" xfId="0" applyNumberFormat="1" applyFont="1" applyBorder="1" applyAlignment="1" applyProtection="1">
      <alignment vertical="center" wrapText="1"/>
      <protection locked="0"/>
    </xf>
    <xf numFmtId="9" fontId="25" fillId="28" borderId="12" xfId="49" applyFont="1" applyFill="1" applyBorder="1" applyAlignment="1">
      <alignment horizontal="center" vertical="center"/>
    </xf>
    <xf numFmtId="9" fontId="23" fillId="27" borderId="11" xfId="49" applyFont="1" applyFill="1" applyBorder="1" applyAlignment="1">
      <alignment horizontal="center" vertical="center"/>
    </xf>
    <xf numFmtId="9" fontId="25" fillId="28" borderId="11" xfId="49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9" fontId="25" fillId="28" borderId="13" xfId="49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5" fillId="27" borderId="9" xfId="0" applyFont="1" applyFill="1" applyBorder="1" applyAlignment="1" applyProtection="1">
      <alignment horizontal="center" vertical="center" wrapText="1"/>
    </xf>
    <xf numFmtId="9" fontId="25" fillId="28" borderId="13" xfId="49" applyFont="1" applyFill="1" applyBorder="1" applyAlignment="1" applyProtection="1">
      <alignment horizontal="center" vertical="center"/>
    </xf>
    <xf numFmtId="9" fontId="25" fillId="28" borderId="19" xfId="49" applyFont="1" applyFill="1" applyBorder="1" applyAlignment="1" applyProtection="1">
      <alignment horizontal="center" vertical="center"/>
    </xf>
    <xf numFmtId="9" fontId="25" fillId="28" borderId="20" xfId="49" applyFont="1" applyFill="1" applyBorder="1" applyAlignment="1" applyProtection="1">
      <alignment horizontal="center" vertical="center"/>
    </xf>
    <xf numFmtId="4" fontId="25" fillId="28" borderId="13" xfId="0" applyNumberFormat="1" applyFont="1" applyFill="1" applyBorder="1" applyAlignment="1" applyProtection="1">
      <alignment horizontal="center" vertical="center"/>
    </xf>
    <xf numFmtId="4" fontId="25" fillId="28" borderId="19" xfId="0" applyNumberFormat="1" applyFont="1" applyFill="1" applyBorder="1" applyAlignment="1" applyProtection="1">
      <alignment horizontal="center" vertical="center"/>
    </xf>
    <xf numFmtId="4" fontId="25" fillId="28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16" xfId="0" applyNumberFormat="1" applyFont="1" applyFill="1" applyBorder="1" applyAlignment="1" applyProtection="1">
      <alignment horizontal="center" vertical="center" wrapText="1"/>
    </xf>
    <xf numFmtId="3" fontId="27" fillId="27" borderId="17" xfId="0" applyNumberFormat="1" applyFont="1" applyFill="1" applyBorder="1" applyAlignment="1" applyProtection="1">
      <alignment horizontal="center" vertical="center" wrapText="1"/>
    </xf>
    <xf numFmtId="3" fontId="27" fillId="27" borderId="18" xfId="0" applyNumberFormat="1" applyFont="1" applyFill="1" applyBorder="1" applyAlignment="1" applyProtection="1">
      <alignment horizontal="center" vertical="center" wrapText="1"/>
    </xf>
    <xf numFmtId="0" fontId="23" fillId="27" borderId="9" xfId="0" applyFont="1" applyFill="1" applyBorder="1" applyAlignment="1" applyProtection="1">
      <alignment horizontal="center" vertical="center" wrapText="1"/>
    </xf>
    <xf numFmtId="4" fontId="27" fillId="27" borderId="9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36" fillId="30" borderId="21" xfId="0" applyFont="1" applyFill="1" applyBorder="1" applyAlignment="1" applyProtection="1">
      <alignment horizontal="center" vertical="center" wrapText="1"/>
      <protection locked="0"/>
    </xf>
    <xf numFmtId="0" fontId="36" fillId="30" borderId="22" xfId="0" applyFont="1" applyFill="1" applyBorder="1" applyAlignment="1" applyProtection="1">
      <alignment horizontal="center" vertical="center" wrapText="1"/>
      <protection locked="0"/>
    </xf>
    <xf numFmtId="0" fontId="36" fillId="30" borderId="12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1" fillId="31" borderId="11" xfId="0" applyFont="1" applyFill="1" applyBorder="1" applyAlignment="1" applyProtection="1">
      <alignment horizontal="left" vertical="center" wrapText="1"/>
      <protection locked="0"/>
    </xf>
    <xf numFmtId="0" fontId="31" fillId="31" borderId="21" xfId="0" applyFont="1" applyFill="1" applyBorder="1" applyAlignment="1" applyProtection="1">
      <alignment horizontal="left" vertical="center" wrapText="1"/>
    </xf>
    <xf numFmtId="0" fontId="31" fillId="31" borderId="22" xfId="0" applyFont="1" applyFill="1" applyBorder="1" applyAlignment="1" applyProtection="1">
      <alignment horizontal="left" vertical="center" wrapText="1"/>
    </xf>
    <xf numFmtId="0" fontId="31" fillId="31" borderId="12" xfId="0" applyFont="1" applyFill="1" applyBorder="1" applyAlignment="1" applyProtection="1">
      <alignment horizontal="left" vertical="center" wrapText="1"/>
    </xf>
    <xf numFmtId="3" fontId="25" fillId="28" borderId="11" xfId="0" applyNumberFormat="1" applyFont="1" applyFill="1" applyBorder="1" applyAlignment="1" applyProtection="1">
      <alignment vertical="center" wrapText="1"/>
    </xf>
    <xf numFmtId="3" fontId="25" fillId="28" borderId="11" xfId="0" applyNumberFormat="1" applyFont="1" applyFill="1" applyBorder="1" applyAlignment="1" applyProtection="1">
      <alignment vertical="center" wrapText="1" shrinkToFit="1"/>
    </xf>
    <xf numFmtId="0" fontId="3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9" fontId="25" fillId="28" borderId="11" xfId="49" applyFont="1" applyFill="1" applyBorder="1" applyAlignment="1" applyProtection="1">
      <alignment horizontal="center" vertical="center" wrapText="1"/>
    </xf>
    <xf numFmtId="0" fontId="23" fillId="27" borderId="11" xfId="0" applyFont="1" applyFill="1" applyBorder="1" applyAlignment="1" applyProtection="1">
      <alignment vertical="center" wrapText="1"/>
    </xf>
    <xf numFmtId="3" fontId="23" fillId="27" borderId="11" xfId="0" applyNumberFormat="1" applyFont="1" applyFill="1" applyBorder="1" applyAlignment="1" applyProtection="1">
      <alignment vertical="center" wrapText="1"/>
    </xf>
    <xf numFmtId="0" fontId="31" fillId="31" borderId="11" xfId="0" applyFont="1" applyFill="1" applyBorder="1" applyAlignment="1" applyProtection="1">
      <alignment horizontal="left" vertical="center" wrapText="1"/>
    </xf>
    <xf numFmtId="0" fontId="25" fillId="28" borderId="13" xfId="0" applyFont="1" applyFill="1" applyBorder="1" applyAlignment="1" applyProtection="1">
      <alignment vertical="center"/>
    </xf>
    <xf numFmtId="3" fontId="25" fillId="28" borderId="13" xfId="0" applyNumberFormat="1" applyFont="1" applyFill="1" applyBorder="1" applyAlignment="1" applyProtection="1">
      <alignment vertical="center"/>
    </xf>
    <xf numFmtId="0" fontId="23" fillId="27" borderId="14" xfId="0" applyFont="1" applyFill="1" applyBorder="1" applyAlignment="1" applyProtection="1">
      <alignment horizontal="left" vertical="center" wrapText="1"/>
    </xf>
    <xf numFmtId="3" fontId="23" fillId="27" borderId="14" xfId="0" applyNumberFormat="1" applyFont="1" applyFill="1" applyBorder="1" applyAlignment="1" applyProtection="1">
      <alignment horizontal="right" vertical="center" wrapText="1"/>
    </xf>
    <xf numFmtId="0" fontId="23" fillId="0" borderId="14" xfId="0" applyFont="1" applyBorder="1" applyAlignment="1" applyProtection="1">
      <alignment vertical="center" wrapText="1"/>
    </xf>
    <xf numFmtId="3" fontId="25" fillId="0" borderId="14" xfId="0" applyNumberFormat="1" applyFont="1" applyBorder="1" applyAlignment="1" applyProtection="1">
      <alignment vertical="center" wrapText="1"/>
    </xf>
    <xf numFmtId="4" fontId="25" fillId="0" borderId="14" xfId="0" applyNumberFormat="1" applyFont="1" applyBorder="1" applyAlignment="1" applyProtection="1">
      <alignment horizontal="right" vertical="center" wrapText="1"/>
    </xf>
    <xf numFmtId="4" fontId="25" fillId="0" borderId="14" xfId="0" applyNumberFormat="1" applyFont="1" applyBorder="1" applyAlignment="1" applyProtection="1">
      <alignment vertical="center" wrapText="1"/>
    </xf>
    <xf numFmtId="3" fontId="23" fillId="0" borderId="14" xfId="0" applyNumberFormat="1" applyFont="1" applyBorder="1" applyAlignment="1" applyProtection="1">
      <alignment vertical="center" wrapText="1"/>
    </xf>
    <xf numFmtId="0" fontId="27" fillId="27" borderId="11" xfId="0" applyFont="1" applyFill="1" applyBorder="1" applyAlignment="1" applyProtection="1">
      <alignment vertical="center" wrapText="1"/>
    </xf>
    <xf numFmtId="3" fontId="27" fillId="27" borderId="11" xfId="0" applyNumberFormat="1" applyFont="1" applyFill="1" applyBorder="1" applyAlignment="1" applyProtection="1">
      <alignment vertical="center" wrapText="1"/>
    </xf>
    <xf numFmtId="9" fontId="27" fillId="27" borderId="11" xfId="49" applyFont="1" applyFill="1" applyBorder="1" applyAlignment="1" applyProtection="1">
      <alignment horizontal="center" vertical="center" wrapText="1"/>
    </xf>
  </cellXfs>
  <cellStyles count="50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Porcentaje" xfId="49" builtinId="5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Sin título1" xfId="45" xr:uid="{00000000-0005-0000-0000-000032000000}"/>
    <cellStyle name="Sin título2" xfId="46" xr:uid="{00000000-0005-0000-0000-000033000000}"/>
    <cellStyle name="Sin título3" xfId="47" xr:uid="{00000000-0005-0000-0000-000034000000}"/>
    <cellStyle name="Sin título4" xfId="48" xr:uid="{00000000-0005-0000-0000-00003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13"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60"/>
  <sheetViews>
    <sheetView tabSelected="1" zoomScaleNormal="100" zoomScalePageLayoutView="80" workbookViewId="0">
      <selection activeCell="F15" sqref="F15"/>
    </sheetView>
  </sheetViews>
  <sheetFormatPr baseColWidth="10" defaultColWidth="9.140625" defaultRowHeight="12.75" x14ac:dyDescent="0.2"/>
  <cols>
    <col min="1" max="1" width="52" style="78" customWidth="1"/>
    <col min="2" max="2" width="11.5703125" style="78" customWidth="1"/>
    <col min="3" max="3" width="13.7109375" style="78" customWidth="1"/>
    <col min="4" max="4" width="14.140625" style="78" customWidth="1"/>
    <col min="5" max="5" width="13.7109375" style="78" customWidth="1"/>
    <col min="6" max="6" width="14.85546875" style="78" customWidth="1"/>
    <col min="7" max="7" width="18" style="24" customWidth="1"/>
    <col min="8" max="8" width="13.85546875" style="24" customWidth="1"/>
    <col min="9" max="9" width="17" style="78" customWidth="1"/>
    <col min="10" max="10" width="15.140625" style="78" customWidth="1"/>
    <col min="11" max="11" width="16.42578125" style="79" customWidth="1"/>
    <col min="12" max="250" width="11.5703125" style="24"/>
    <col min="251" max="16384" width="9.140625" style="24"/>
  </cols>
  <sheetData>
    <row r="1" spans="1:63" ht="20.25" x14ac:dyDescent="0.2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63" s="52" customFormat="1" ht="31.5" customHeight="1" x14ac:dyDescent="0.2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51"/>
      <c r="M2" s="33"/>
      <c r="N2" s="33"/>
    </row>
    <row r="3" spans="1:63" s="52" customFormat="1" ht="18" x14ac:dyDescent="0.2">
      <c r="A3" s="53"/>
      <c r="B3" s="54"/>
      <c r="C3" s="54"/>
      <c r="D3" s="55"/>
      <c r="J3" s="2"/>
      <c r="K3" s="2"/>
      <c r="L3" s="51"/>
      <c r="M3" s="33"/>
      <c r="N3" s="33"/>
      <c r="O3" s="33"/>
      <c r="BF3" s="33"/>
      <c r="BG3" s="33"/>
      <c r="BH3" s="33"/>
      <c r="BI3" s="33"/>
      <c r="BJ3" s="33"/>
      <c r="BK3" s="33"/>
    </row>
    <row r="4" spans="1:63" s="52" customFormat="1" ht="20.100000000000001" customHeight="1" x14ac:dyDescent="0.2">
      <c r="A4" s="117" t="s">
        <v>1</v>
      </c>
      <c r="B4" s="117"/>
      <c r="C4" s="32"/>
      <c r="D4" s="118" t="s">
        <v>2</v>
      </c>
      <c r="E4" s="119" t="s">
        <v>3</v>
      </c>
      <c r="F4" s="107" t="s">
        <v>20</v>
      </c>
      <c r="G4" s="107" t="s">
        <v>19</v>
      </c>
      <c r="H4" s="107" t="s">
        <v>4</v>
      </c>
      <c r="I4" s="122" t="s">
        <v>5</v>
      </c>
      <c r="J4" s="122"/>
      <c r="K4" s="123" t="s">
        <v>6</v>
      </c>
      <c r="L4" s="33"/>
    </row>
    <row r="5" spans="1:63" s="52" customFormat="1" ht="10.15" customHeight="1" x14ac:dyDescent="0.2">
      <c r="A5" s="34"/>
      <c r="B5" s="32"/>
      <c r="C5" s="32"/>
      <c r="D5" s="118"/>
      <c r="E5" s="120"/>
      <c r="F5" s="107"/>
      <c r="G5" s="107"/>
      <c r="H5" s="107"/>
      <c r="I5" s="122"/>
      <c r="J5" s="122"/>
      <c r="K5" s="123"/>
      <c r="L5" s="33"/>
    </row>
    <row r="6" spans="1:63" s="52" customFormat="1" ht="20.100000000000001" customHeight="1" x14ac:dyDescent="0.2">
      <c r="A6" s="124" t="s">
        <v>7</v>
      </c>
      <c r="B6" s="122" t="s">
        <v>8</v>
      </c>
      <c r="C6" s="122" t="s">
        <v>9</v>
      </c>
      <c r="D6" s="118"/>
      <c r="E6" s="120"/>
      <c r="F6" s="107"/>
      <c r="G6" s="107"/>
      <c r="H6" s="107"/>
      <c r="I6" s="107" t="s">
        <v>22</v>
      </c>
      <c r="J6" s="107" t="s">
        <v>21</v>
      </c>
      <c r="K6" s="123"/>
      <c r="L6" s="33" t="s">
        <v>0</v>
      </c>
    </row>
    <row r="7" spans="1:63" s="52" customFormat="1" ht="39.950000000000003" customHeight="1" x14ac:dyDescent="0.2">
      <c r="A7" s="124"/>
      <c r="B7" s="122"/>
      <c r="C7" s="122"/>
      <c r="D7" s="118"/>
      <c r="E7" s="121"/>
      <c r="F7" s="107"/>
      <c r="G7" s="107"/>
      <c r="H7" s="107"/>
      <c r="I7" s="107"/>
      <c r="J7" s="107"/>
      <c r="K7" s="123"/>
      <c r="L7" s="33"/>
    </row>
    <row r="8" spans="1:63" s="52" customFormat="1" ht="17.25" customHeight="1" x14ac:dyDescent="0.2">
      <c r="A8" s="131" t="s">
        <v>10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L8" s="33"/>
    </row>
    <row r="9" spans="1:63" s="52" customFormat="1" x14ac:dyDescent="0.2">
      <c r="A9" s="3" t="s">
        <v>30</v>
      </c>
      <c r="B9" s="3"/>
      <c r="C9" s="3"/>
      <c r="D9" s="4"/>
      <c r="E9" s="85">
        <f>SUM(E10:E11)</f>
        <v>0</v>
      </c>
      <c r="F9" s="85">
        <f>ROUND(SUM(F10:F11),0)</f>
        <v>0</v>
      </c>
      <c r="G9" s="108">
        <v>0.12</v>
      </c>
      <c r="H9" s="111" t="e">
        <f>(F9+F12+F15+F18)*100/F52</f>
        <v>#DIV/0!</v>
      </c>
      <c r="I9" s="85">
        <f>SUM(I10:I11)</f>
        <v>0</v>
      </c>
      <c r="J9" s="85">
        <f>SUM(J10:J11)</f>
        <v>0</v>
      </c>
      <c r="K9" s="85">
        <f>SUM(K10:K11)</f>
        <v>0</v>
      </c>
      <c r="L9" s="33"/>
    </row>
    <row r="10" spans="1:63" s="50" customFormat="1" ht="11.25" x14ac:dyDescent="0.2">
      <c r="A10" s="5"/>
      <c r="B10" s="5"/>
      <c r="C10" s="5"/>
      <c r="D10" s="6"/>
      <c r="E10" s="86">
        <f>B10*D10</f>
        <v>0</v>
      </c>
      <c r="F10" s="91"/>
      <c r="G10" s="109"/>
      <c r="H10" s="112"/>
      <c r="I10" s="91"/>
      <c r="J10" s="91"/>
      <c r="K10" s="92">
        <f>SUM(F10+I10+J10)</f>
        <v>0</v>
      </c>
      <c r="L10" s="37"/>
    </row>
    <row r="11" spans="1:63" s="50" customFormat="1" ht="11.25" x14ac:dyDescent="0.2">
      <c r="A11" s="5"/>
      <c r="B11" s="5"/>
      <c r="C11" s="5"/>
      <c r="D11" s="6"/>
      <c r="E11" s="86">
        <f>B11*D11</f>
        <v>0</v>
      </c>
      <c r="F11" s="91"/>
      <c r="G11" s="109"/>
      <c r="H11" s="112"/>
      <c r="I11" s="91"/>
      <c r="J11" s="91"/>
      <c r="K11" s="92">
        <f>SUM(F11+I11+J11)</f>
        <v>0</v>
      </c>
      <c r="L11" s="37"/>
    </row>
    <row r="12" spans="1:63" s="52" customFormat="1" x14ac:dyDescent="0.2">
      <c r="A12" s="38" t="s">
        <v>38</v>
      </c>
      <c r="B12" s="39"/>
      <c r="C12" s="39"/>
      <c r="D12" s="40"/>
      <c r="E12" s="85">
        <f>SUM(E13:E14)</f>
        <v>0</v>
      </c>
      <c r="F12" s="85">
        <f>ROUND(SUM(F13:F14),0)</f>
        <v>0</v>
      </c>
      <c r="G12" s="109"/>
      <c r="H12" s="112"/>
      <c r="I12" s="85">
        <f>SUM(I13:I14)</f>
        <v>0</v>
      </c>
      <c r="J12" s="85">
        <f>SUM(J13:J14)</f>
        <v>0</v>
      </c>
      <c r="K12" s="85">
        <f>SUM(K13:K14)</f>
        <v>0</v>
      </c>
      <c r="L12" s="33"/>
    </row>
    <row r="13" spans="1:63" s="50" customFormat="1" ht="11.25" x14ac:dyDescent="0.2">
      <c r="A13" s="41"/>
      <c r="B13" s="42"/>
      <c r="C13" s="42"/>
      <c r="D13" s="43"/>
      <c r="E13" s="87">
        <f>B13*D13</f>
        <v>0</v>
      </c>
      <c r="F13" s="91"/>
      <c r="G13" s="109"/>
      <c r="H13" s="112"/>
      <c r="I13" s="91"/>
      <c r="J13" s="91"/>
      <c r="K13" s="92">
        <f>SUM(F13+I13+J13)</f>
        <v>0</v>
      </c>
      <c r="L13" s="37"/>
    </row>
    <row r="14" spans="1:63" s="50" customFormat="1" ht="11.25" x14ac:dyDescent="0.2">
      <c r="A14" s="41"/>
      <c r="B14" s="42"/>
      <c r="C14" s="42"/>
      <c r="D14" s="43"/>
      <c r="E14" s="87">
        <f>B14*D14</f>
        <v>0</v>
      </c>
      <c r="F14" s="91"/>
      <c r="G14" s="109"/>
      <c r="H14" s="112"/>
      <c r="I14" s="93"/>
      <c r="J14" s="93"/>
      <c r="K14" s="92">
        <f>SUM(F14+I14+J14)</f>
        <v>0</v>
      </c>
      <c r="L14" s="37"/>
    </row>
    <row r="15" spans="1:63" s="52" customFormat="1" x14ac:dyDescent="0.2">
      <c r="A15" s="3" t="s">
        <v>11</v>
      </c>
      <c r="B15" s="3"/>
      <c r="C15" s="3"/>
      <c r="D15" s="4"/>
      <c r="E15" s="85">
        <f>SUM(E16:E17)</f>
        <v>0</v>
      </c>
      <c r="F15" s="85">
        <f>ROUND(SUM(F16:F17),0)</f>
        <v>0</v>
      </c>
      <c r="G15" s="109"/>
      <c r="H15" s="112"/>
      <c r="I15" s="85">
        <f>SUM(I16:I17)</f>
        <v>0</v>
      </c>
      <c r="J15" s="85">
        <f>SUM(J16:J17)</f>
        <v>0</v>
      </c>
      <c r="K15" s="85">
        <f>SUM(K16:K17)</f>
        <v>0</v>
      </c>
      <c r="L15" s="33"/>
    </row>
    <row r="16" spans="1:63" s="50" customFormat="1" ht="11.25" x14ac:dyDescent="0.2">
      <c r="A16" s="5"/>
      <c r="B16" s="5"/>
      <c r="C16" s="5"/>
      <c r="D16" s="6"/>
      <c r="E16" s="86">
        <f>B16*D16</f>
        <v>0</v>
      </c>
      <c r="F16" s="91"/>
      <c r="G16" s="109"/>
      <c r="H16" s="112"/>
      <c r="I16" s="91"/>
      <c r="J16" s="91"/>
      <c r="K16" s="92">
        <f>SUM(F16+I16+J16)</f>
        <v>0</v>
      </c>
      <c r="L16" s="37"/>
    </row>
    <row r="17" spans="1:13" s="50" customFormat="1" ht="11.25" x14ac:dyDescent="0.2">
      <c r="A17" s="5"/>
      <c r="B17" s="5"/>
      <c r="C17" s="5"/>
      <c r="D17" s="6"/>
      <c r="E17" s="86">
        <f>B17*D17</f>
        <v>0</v>
      </c>
      <c r="F17" s="91"/>
      <c r="G17" s="109"/>
      <c r="H17" s="112"/>
      <c r="I17" s="93"/>
      <c r="J17" s="93"/>
      <c r="K17" s="92">
        <f>SUM(F17+I17+J17)</f>
        <v>0</v>
      </c>
      <c r="L17" s="37"/>
    </row>
    <row r="18" spans="1:13" s="52" customFormat="1" x14ac:dyDescent="0.2">
      <c r="A18" s="3" t="s">
        <v>12</v>
      </c>
      <c r="B18" s="45"/>
      <c r="C18" s="45"/>
      <c r="D18" s="46"/>
      <c r="E18" s="85">
        <f>SUM(E19:E20)</f>
        <v>0</v>
      </c>
      <c r="F18" s="85">
        <f>ROUND(SUM(F19:F20),0)</f>
        <v>0</v>
      </c>
      <c r="G18" s="109"/>
      <c r="H18" s="112"/>
      <c r="I18" s="85">
        <f>SUM(I19:I20)</f>
        <v>0</v>
      </c>
      <c r="J18" s="85">
        <f>SUM(J19:J20)</f>
        <v>0</v>
      </c>
      <c r="K18" s="85">
        <f>SUM(K19:K20)</f>
        <v>0</v>
      </c>
      <c r="L18" s="33"/>
    </row>
    <row r="19" spans="1:13" s="50" customFormat="1" ht="11.25" x14ac:dyDescent="0.2">
      <c r="A19" s="5"/>
      <c r="B19" s="47"/>
      <c r="C19" s="47"/>
      <c r="D19" s="44"/>
      <c r="E19" s="86">
        <f>B19*D19</f>
        <v>0</v>
      </c>
      <c r="F19" s="91"/>
      <c r="G19" s="109"/>
      <c r="H19" s="112"/>
      <c r="I19" s="91"/>
      <c r="J19" s="91"/>
      <c r="K19" s="92">
        <f>SUM(F19+I19+J19)</f>
        <v>0</v>
      </c>
      <c r="L19" s="37"/>
    </row>
    <row r="20" spans="1:13" s="50" customFormat="1" ht="11.25" x14ac:dyDescent="0.2">
      <c r="A20" s="5"/>
      <c r="B20" s="47"/>
      <c r="C20" s="47"/>
      <c r="D20" s="44"/>
      <c r="E20" s="86">
        <f>B20*D20</f>
        <v>0</v>
      </c>
      <c r="F20" s="91"/>
      <c r="G20" s="110"/>
      <c r="H20" s="113"/>
      <c r="I20" s="91"/>
      <c r="J20" s="91"/>
      <c r="K20" s="92">
        <f>SUM(F20+I20+J20)</f>
        <v>0</v>
      </c>
      <c r="L20" s="37"/>
    </row>
    <row r="21" spans="1:13" s="52" customFormat="1" ht="24" x14ac:dyDescent="0.2">
      <c r="A21" s="3" t="s">
        <v>37</v>
      </c>
      <c r="B21" s="3"/>
      <c r="C21" s="3"/>
      <c r="D21" s="4"/>
      <c r="E21" s="85">
        <f>SUM(E22:E23)</f>
        <v>0</v>
      </c>
      <c r="F21" s="85">
        <f>ROUND(SUM(F22:F23),0)</f>
        <v>0</v>
      </c>
      <c r="G21" s="35"/>
      <c r="H21" s="35"/>
      <c r="I21" s="85">
        <f>SUM(I22:I23)</f>
        <v>0</v>
      </c>
      <c r="J21" s="85">
        <f>SUM(J22:J23)</f>
        <v>0</v>
      </c>
      <c r="K21" s="85">
        <f>SUM(K22:K23)</f>
        <v>0</v>
      </c>
      <c r="L21" s="33"/>
    </row>
    <row r="22" spans="1:13" s="50" customFormat="1" ht="11.25" x14ac:dyDescent="0.2">
      <c r="A22" s="5"/>
      <c r="B22" s="5"/>
      <c r="C22" s="5"/>
      <c r="D22" s="6"/>
      <c r="E22" s="86">
        <f>B22*D22</f>
        <v>0</v>
      </c>
      <c r="F22" s="91"/>
      <c r="G22" s="36"/>
      <c r="H22" s="36"/>
      <c r="I22" s="91"/>
      <c r="J22" s="91"/>
      <c r="K22" s="92">
        <f>SUM(F22+I22+J22)</f>
        <v>0</v>
      </c>
      <c r="L22" s="37"/>
    </row>
    <row r="23" spans="1:13" s="50" customFormat="1" ht="11.25" x14ac:dyDescent="0.2">
      <c r="A23" s="5"/>
      <c r="B23" s="5"/>
      <c r="C23" s="5"/>
      <c r="D23" s="6"/>
      <c r="E23" s="86">
        <f>B23*D23</f>
        <v>0</v>
      </c>
      <c r="F23" s="91"/>
      <c r="G23" s="36"/>
      <c r="H23" s="36"/>
      <c r="I23" s="93"/>
      <c r="J23" s="93"/>
      <c r="K23" s="92">
        <f>SUM(F23+I23+J23)</f>
        <v>0</v>
      </c>
      <c r="L23" s="37"/>
    </row>
    <row r="24" spans="1:13" ht="26.65" customHeight="1" x14ac:dyDescent="0.2">
      <c r="A24" s="7" t="s">
        <v>32</v>
      </c>
      <c r="B24" s="7"/>
      <c r="C24" s="7"/>
      <c r="D24" s="8"/>
      <c r="E24" s="88">
        <f>SUM(E25:E26)</f>
        <v>0</v>
      </c>
      <c r="F24" s="85">
        <f>ROUND(SUM(F25:F26),0)</f>
        <v>0</v>
      </c>
      <c r="G24" s="13"/>
      <c r="H24" s="13"/>
      <c r="I24" s="88">
        <f>SUM(I25:I26)</f>
        <v>0</v>
      </c>
      <c r="J24" s="88">
        <f>SUM(J25:J26)</f>
        <v>0</v>
      </c>
      <c r="K24" s="88">
        <f>SUM(K25:K26)</f>
        <v>0</v>
      </c>
      <c r="L24" s="56"/>
      <c r="M24" s="57"/>
    </row>
    <row r="25" spans="1:13" s="50" customFormat="1" ht="17.649999999999999" customHeight="1" x14ac:dyDescent="0.2">
      <c r="A25" s="5"/>
      <c r="B25" s="5"/>
      <c r="C25" s="5"/>
      <c r="D25" s="6"/>
      <c r="E25" s="86">
        <f>B25*D25</f>
        <v>0</v>
      </c>
      <c r="F25" s="91"/>
      <c r="G25" s="36"/>
      <c r="H25" s="36"/>
      <c r="I25" s="91"/>
      <c r="J25" s="91"/>
      <c r="K25" s="92">
        <f>SUM(F25+I25+J25)</f>
        <v>0</v>
      </c>
      <c r="L25" s="37"/>
      <c r="M25" s="58"/>
    </row>
    <row r="26" spans="1:13" s="50" customFormat="1" ht="17.649999999999999" customHeight="1" x14ac:dyDescent="0.2">
      <c r="A26" s="5"/>
      <c r="B26" s="5"/>
      <c r="C26" s="5"/>
      <c r="D26" s="6"/>
      <c r="E26" s="86">
        <f>B26*D26</f>
        <v>0</v>
      </c>
      <c r="F26" s="91"/>
      <c r="G26" s="36"/>
      <c r="H26" s="36"/>
      <c r="I26" s="91"/>
      <c r="J26" s="91"/>
      <c r="K26" s="92">
        <f>SUM(F26+I26+J26)</f>
        <v>0</v>
      </c>
      <c r="L26" s="37"/>
      <c r="M26" s="58"/>
    </row>
    <row r="27" spans="1:13" ht="15" customHeight="1" x14ac:dyDescent="0.2">
      <c r="A27" s="7" t="s">
        <v>31</v>
      </c>
      <c r="B27" s="59"/>
      <c r="C27" s="59"/>
      <c r="D27" s="22"/>
      <c r="E27" s="88">
        <f>SUM(E28:E29)</f>
        <v>0</v>
      </c>
      <c r="F27" s="85">
        <f>ROUND(SUM(F28:F29),0)</f>
        <v>0</v>
      </c>
      <c r="G27" s="12"/>
      <c r="H27" s="13"/>
      <c r="I27" s="88">
        <f>SUM(I28:I29)</f>
        <v>0</v>
      </c>
      <c r="J27" s="88">
        <f>SUM(J28:J29)</f>
        <v>0</v>
      </c>
      <c r="K27" s="88">
        <f>SUM(K28:K29)</f>
        <v>0</v>
      </c>
      <c r="L27" s="56"/>
      <c r="M27" s="57"/>
    </row>
    <row r="28" spans="1:13" s="50" customFormat="1" ht="15" customHeight="1" x14ac:dyDescent="0.2">
      <c r="A28" s="5"/>
      <c r="B28" s="47"/>
      <c r="C28" s="47"/>
      <c r="D28" s="44"/>
      <c r="E28" s="86">
        <f>B28*D28</f>
        <v>0</v>
      </c>
      <c r="F28" s="91"/>
      <c r="G28" s="36"/>
      <c r="H28" s="36"/>
      <c r="I28" s="91"/>
      <c r="J28" s="91"/>
      <c r="K28" s="92">
        <f>SUM(F28+I28+J28)</f>
        <v>0</v>
      </c>
      <c r="L28" s="37"/>
      <c r="M28" s="58"/>
    </row>
    <row r="29" spans="1:13" s="50" customFormat="1" ht="15" customHeight="1" x14ac:dyDescent="0.2">
      <c r="A29" s="5"/>
      <c r="B29" s="47"/>
      <c r="C29" s="47"/>
      <c r="D29" s="44"/>
      <c r="E29" s="86">
        <f>B29*D29</f>
        <v>0</v>
      </c>
      <c r="F29" s="91"/>
      <c r="G29" s="36"/>
      <c r="H29" s="36"/>
      <c r="I29" s="93"/>
      <c r="J29" s="93"/>
      <c r="K29" s="92">
        <f>SUM(F29+I29+J29)</f>
        <v>0</v>
      </c>
      <c r="L29" s="37"/>
      <c r="M29" s="58"/>
    </row>
    <row r="30" spans="1:13" ht="15" customHeight="1" x14ac:dyDescent="0.2">
      <c r="A30" s="7" t="s">
        <v>33</v>
      </c>
      <c r="B30" s="59"/>
      <c r="C30" s="59"/>
      <c r="D30" s="22"/>
      <c r="E30" s="88">
        <f>SUM(E31:E32)</f>
        <v>0</v>
      </c>
      <c r="F30" s="85">
        <f>ROUND(SUM(F31:F32),0)</f>
        <v>0</v>
      </c>
      <c r="G30" s="100">
        <v>0.15</v>
      </c>
      <c r="H30" s="11" t="e">
        <f>F30*100/F52</f>
        <v>#DIV/0!</v>
      </c>
      <c r="I30" s="88">
        <f>SUM(I31:I32)</f>
        <v>0</v>
      </c>
      <c r="J30" s="88">
        <f>SUM(J31:J32)</f>
        <v>0</v>
      </c>
      <c r="K30" s="88">
        <f>SUM(K31:K32)</f>
        <v>0</v>
      </c>
      <c r="L30" s="56"/>
      <c r="M30" s="60"/>
    </row>
    <row r="31" spans="1:13" s="50" customFormat="1" ht="15" customHeight="1" x14ac:dyDescent="0.2">
      <c r="A31" s="5"/>
      <c r="B31" s="47"/>
      <c r="C31" s="47"/>
      <c r="D31" s="44"/>
      <c r="E31" s="86">
        <f>B31*D31</f>
        <v>0</v>
      </c>
      <c r="F31" s="91"/>
      <c r="G31" s="36"/>
      <c r="H31" s="36"/>
      <c r="I31" s="91"/>
      <c r="J31" s="91"/>
      <c r="K31" s="92">
        <f>SUM(F31+I31+J31)</f>
        <v>0</v>
      </c>
      <c r="L31" s="37"/>
      <c r="M31" s="61"/>
    </row>
    <row r="32" spans="1:13" s="50" customFormat="1" ht="15" customHeight="1" x14ac:dyDescent="0.2">
      <c r="A32" s="5"/>
      <c r="B32" s="47"/>
      <c r="C32" s="47"/>
      <c r="D32" s="44"/>
      <c r="E32" s="86">
        <f>B32*D32</f>
        <v>0</v>
      </c>
      <c r="F32" s="91"/>
      <c r="G32" s="36"/>
      <c r="H32" s="36"/>
      <c r="I32" s="93"/>
      <c r="J32" s="93"/>
      <c r="K32" s="92">
        <f>SUM(F32+I32+J32)</f>
        <v>0</v>
      </c>
      <c r="L32" s="37"/>
      <c r="M32" s="61"/>
    </row>
    <row r="33" spans="1:1022" ht="30.95" customHeight="1" x14ac:dyDescent="0.2">
      <c r="A33" s="7" t="s">
        <v>36</v>
      </c>
      <c r="B33" s="7"/>
      <c r="C33" s="7"/>
      <c r="D33" s="8"/>
      <c r="E33" s="88">
        <f>SUM(E34:E35)</f>
        <v>0</v>
      </c>
      <c r="F33" s="85">
        <f>ROUND(SUM(F34:F35),0)</f>
        <v>0</v>
      </c>
      <c r="G33" s="100">
        <v>0.3</v>
      </c>
      <c r="H33" s="13" t="e">
        <f>F33*100/F52</f>
        <v>#DIV/0!</v>
      </c>
      <c r="I33" s="88">
        <f>SUM(I34:I35)</f>
        <v>0</v>
      </c>
      <c r="J33" s="88">
        <f>SUM(J34:J35)</f>
        <v>0</v>
      </c>
      <c r="K33" s="88">
        <f>SUM(K34:K35)</f>
        <v>0</v>
      </c>
      <c r="L33" s="56"/>
      <c r="M33" s="62"/>
      <c r="N33" s="63"/>
    </row>
    <row r="34" spans="1:1022" s="50" customFormat="1" ht="11.25" x14ac:dyDescent="0.2">
      <c r="A34" s="5"/>
      <c r="B34" s="5"/>
      <c r="C34" s="5"/>
      <c r="D34" s="6"/>
      <c r="E34" s="86">
        <f>B34*D34</f>
        <v>0</v>
      </c>
      <c r="F34" s="91"/>
      <c r="G34" s="36"/>
      <c r="H34" s="36"/>
      <c r="I34" s="91"/>
      <c r="J34" s="91"/>
      <c r="K34" s="92">
        <f>SUM(F34+I34+J34)</f>
        <v>0</v>
      </c>
      <c r="L34" s="37"/>
      <c r="M34" s="48"/>
      <c r="N34" s="49"/>
    </row>
    <row r="35" spans="1:1022" s="50" customFormat="1" ht="11.25" x14ac:dyDescent="0.2">
      <c r="A35" s="5"/>
      <c r="B35" s="5"/>
      <c r="C35" s="5"/>
      <c r="D35" s="6"/>
      <c r="E35" s="86">
        <f>B35*D35</f>
        <v>0</v>
      </c>
      <c r="F35" s="91"/>
      <c r="G35" s="36"/>
      <c r="H35" s="36"/>
      <c r="I35" s="91"/>
      <c r="J35" s="91"/>
      <c r="K35" s="92">
        <f>SUM(F35+I35+J35)</f>
        <v>0</v>
      </c>
      <c r="L35" s="37"/>
      <c r="M35" s="48"/>
      <c r="N35" s="49"/>
    </row>
    <row r="36" spans="1:1022" x14ac:dyDescent="0.2">
      <c r="A36" s="7" t="s">
        <v>34</v>
      </c>
      <c r="B36" s="59"/>
      <c r="C36" s="59"/>
      <c r="D36" s="22"/>
      <c r="E36" s="88">
        <f>SUM(E37:E38)</f>
        <v>0</v>
      </c>
      <c r="F36" s="85">
        <f>ROUND(SUM(F37:F38),0)</f>
        <v>0</v>
      </c>
      <c r="G36" s="100">
        <v>0.6</v>
      </c>
      <c r="H36" s="11" t="e">
        <f>F36*100/F52</f>
        <v>#DIV/0!</v>
      </c>
      <c r="I36" s="88">
        <f>SUM(I37:I38)</f>
        <v>0</v>
      </c>
      <c r="J36" s="88">
        <f>SUM(J37:J38)</f>
        <v>0</v>
      </c>
      <c r="K36" s="88">
        <f>SUM(K37:K38)</f>
        <v>0</v>
      </c>
      <c r="L36" s="56"/>
      <c r="M36" s="62"/>
      <c r="N36" s="63"/>
    </row>
    <row r="37" spans="1:1022" s="50" customFormat="1" ht="11.25" x14ac:dyDescent="0.2">
      <c r="A37" s="5"/>
      <c r="B37" s="47"/>
      <c r="C37" s="47"/>
      <c r="D37" s="44"/>
      <c r="E37" s="86">
        <f>B37*D37</f>
        <v>0</v>
      </c>
      <c r="F37" s="91"/>
      <c r="G37" s="36"/>
      <c r="H37" s="36"/>
      <c r="I37" s="91"/>
      <c r="J37" s="91"/>
      <c r="K37" s="92">
        <f>SUM(F37+I37+J37)</f>
        <v>0</v>
      </c>
      <c r="L37" s="37"/>
      <c r="M37" s="48"/>
      <c r="N37" s="49"/>
    </row>
    <row r="38" spans="1:1022" s="50" customFormat="1" ht="11.25" x14ac:dyDescent="0.2">
      <c r="A38" s="5"/>
      <c r="B38" s="47"/>
      <c r="C38" s="47"/>
      <c r="D38" s="44"/>
      <c r="E38" s="86">
        <f>B38*D38</f>
        <v>0</v>
      </c>
      <c r="F38" s="91"/>
      <c r="G38" s="36"/>
      <c r="H38" s="36"/>
      <c r="I38" s="91"/>
      <c r="J38" s="91"/>
      <c r="K38" s="92"/>
      <c r="L38" s="37"/>
      <c r="M38" s="48"/>
      <c r="N38" s="49"/>
    </row>
    <row r="39" spans="1:1022" s="50" customFormat="1" ht="12" x14ac:dyDescent="0.2">
      <c r="A39" s="7" t="s">
        <v>35</v>
      </c>
      <c r="B39" s="59"/>
      <c r="C39" s="59"/>
      <c r="D39" s="22"/>
      <c r="E39" s="88">
        <f>SUM(E40:E41)</f>
        <v>0</v>
      </c>
      <c r="F39" s="85">
        <f>ROUND(SUM(F40:F41),0)</f>
        <v>0</v>
      </c>
      <c r="G39" s="100"/>
      <c r="H39" s="13"/>
      <c r="I39" s="88">
        <f>SUM(I40:I41)</f>
        <v>0</v>
      </c>
      <c r="J39" s="88">
        <f>SUM(J40:J41)</f>
        <v>0</v>
      </c>
      <c r="K39" s="88">
        <f>SUM(K40:K41)</f>
        <v>0</v>
      </c>
      <c r="L39" s="37"/>
      <c r="M39" s="48"/>
      <c r="N39" s="49"/>
    </row>
    <row r="40" spans="1:1022" s="50" customFormat="1" ht="11.25" x14ac:dyDescent="0.2">
      <c r="A40" s="5"/>
      <c r="B40" s="47"/>
      <c r="C40" s="47"/>
      <c r="D40" s="44"/>
      <c r="E40" s="89"/>
      <c r="F40" s="91"/>
      <c r="G40" s="36"/>
      <c r="H40" s="36"/>
      <c r="I40" s="91"/>
      <c r="J40" s="91"/>
      <c r="K40" s="92"/>
      <c r="L40" s="37"/>
      <c r="M40" s="48"/>
      <c r="N40" s="49"/>
    </row>
    <row r="41" spans="1:1022" s="50" customFormat="1" ht="11.25" x14ac:dyDescent="0.2">
      <c r="A41" s="5"/>
      <c r="B41" s="47"/>
      <c r="C41" s="47"/>
      <c r="D41" s="44"/>
      <c r="E41" s="89"/>
      <c r="F41" s="91"/>
      <c r="G41" s="36"/>
      <c r="H41" s="36"/>
      <c r="I41" s="91"/>
      <c r="J41" s="91"/>
      <c r="K41" s="92"/>
      <c r="L41" s="37"/>
      <c r="M41" s="48"/>
      <c r="N41" s="49"/>
    </row>
    <row r="42" spans="1:1022" x14ac:dyDescent="0.2">
      <c r="A42" s="7" t="s">
        <v>23</v>
      </c>
      <c r="B42" s="59"/>
      <c r="C42" s="59"/>
      <c r="D42" s="22"/>
      <c r="E42" s="88">
        <f>SUM(E43:E44)</f>
        <v>0</v>
      </c>
      <c r="F42" s="85">
        <f>ROUND(SUM(F43:F44),0)</f>
        <v>0</v>
      </c>
      <c r="G42" s="13"/>
      <c r="H42" s="13"/>
      <c r="I42" s="88">
        <f>SUM(I43:I44)</f>
        <v>0</v>
      </c>
      <c r="J42" s="88">
        <f>SUM(J43:J44)</f>
        <v>0</v>
      </c>
      <c r="K42" s="88">
        <f>SUM(K43:K44)</f>
        <v>0</v>
      </c>
      <c r="L42" s="56"/>
      <c r="M42" s="62"/>
      <c r="N42" s="63"/>
    </row>
    <row r="43" spans="1:1022" s="50" customFormat="1" ht="11.25" x14ac:dyDescent="0.2">
      <c r="A43" s="5"/>
      <c r="B43" s="47"/>
      <c r="C43" s="47"/>
      <c r="D43" s="44"/>
      <c r="E43" s="86">
        <f>B43*D43</f>
        <v>0</v>
      </c>
      <c r="F43" s="91"/>
      <c r="G43" s="36"/>
      <c r="H43" s="36"/>
      <c r="I43" s="91"/>
      <c r="J43" s="91"/>
      <c r="K43" s="92">
        <f>SUM(F43+I43+J43)</f>
        <v>0</v>
      </c>
      <c r="L43" s="37"/>
      <c r="M43" s="48"/>
      <c r="N43" s="49"/>
    </row>
    <row r="44" spans="1:1022" s="50" customFormat="1" ht="11.25" x14ac:dyDescent="0.2">
      <c r="A44" s="64"/>
      <c r="B44" s="65"/>
      <c r="C44" s="65"/>
      <c r="D44" s="66"/>
      <c r="E44" s="86">
        <f>B44*D44</f>
        <v>0</v>
      </c>
      <c r="F44" s="91"/>
      <c r="G44" s="36"/>
      <c r="H44" s="36"/>
      <c r="I44" s="93"/>
      <c r="J44" s="93"/>
      <c r="K44" s="92">
        <f>SUM(F44+I44+J44)</f>
        <v>0</v>
      </c>
      <c r="L44" s="37"/>
    </row>
    <row r="45" spans="1:1022" s="31" customFormat="1" ht="25.5" x14ac:dyDescent="0.2">
      <c r="A45" s="25" t="s">
        <v>13</v>
      </c>
      <c r="B45" s="26"/>
      <c r="C45" s="26"/>
      <c r="D45" s="26"/>
      <c r="E45" s="90">
        <f>SUM(E9+E12+E15+E18+E21+E24+E27+E30+E33+E36+E39+E42)</f>
        <v>0</v>
      </c>
      <c r="F45" s="90">
        <f>SUM(F9+F12+F15+F18+F21+F24+F27+F30+F33+F36+F39+F42)</f>
        <v>0</v>
      </c>
      <c r="G45" s="27"/>
      <c r="H45" s="27"/>
      <c r="I45" s="90">
        <f>SUM(I9+I12+I15+I18+I21+I24+I27+I30+I33+I36+I39+I42)</f>
        <v>0</v>
      </c>
      <c r="J45" s="90">
        <f>SUM(J9+J12+J15+J18+J21+J24+J27+J30+J33+J36+J39+J42)</f>
        <v>0</v>
      </c>
      <c r="K45" s="90">
        <f>SUM(K9+K12+K15+K18+K21+K24+K27+K30+K33+K36+K39+K42)</f>
        <v>0</v>
      </c>
      <c r="L45" s="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AMD45" s="24"/>
      <c r="AME45" s="24"/>
      <c r="AMF45" s="24"/>
      <c r="AMG45" s="24"/>
      <c r="AMH45" s="24"/>
    </row>
    <row r="46" spans="1:1022" s="69" customFormat="1" ht="20.100000000000001" customHeight="1" x14ac:dyDescent="0.2">
      <c r="A46" s="130" t="s">
        <v>14</v>
      </c>
      <c r="B46" s="130"/>
      <c r="C46" s="130"/>
      <c r="D46" s="130"/>
      <c r="E46" s="130"/>
      <c r="F46" s="130">
        <f>SUM(F47:F47)</f>
        <v>0</v>
      </c>
      <c r="G46" s="130"/>
      <c r="H46" s="130"/>
      <c r="I46" s="130">
        <f>SUM(I47:I47)</f>
        <v>0</v>
      </c>
      <c r="J46" s="130"/>
      <c r="K46" s="130">
        <f>SUM(K47:K47)</f>
        <v>0</v>
      </c>
      <c r="L46" s="30"/>
      <c r="M46" s="57"/>
      <c r="AMD46" s="24"/>
      <c r="AME46" s="24"/>
      <c r="AMF46" s="24"/>
      <c r="AMG46" s="24"/>
      <c r="AMH46" s="24"/>
    </row>
    <row r="47" spans="1:1022" s="23" customFormat="1" ht="18" customHeight="1" x14ac:dyDescent="0.2">
      <c r="A47" s="10" t="s">
        <v>15</v>
      </c>
      <c r="B47" s="21"/>
      <c r="C47" s="21"/>
      <c r="D47" s="21"/>
      <c r="E47" s="94">
        <f>SUM(E48:E49)</f>
        <v>0</v>
      </c>
      <c r="F47" s="85">
        <f>ROUND(SUM(F48:F49),0)</f>
        <v>0</v>
      </c>
      <c r="G47" s="102">
        <v>0.1</v>
      </c>
      <c r="H47" s="11" t="e">
        <f>K47*100/K52</f>
        <v>#DIV/0!</v>
      </c>
      <c r="I47" s="94">
        <f>SUM(I48:I49)</f>
        <v>0</v>
      </c>
      <c r="J47" s="94">
        <f>SUM(J48:J49)</f>
        <v>0</v>
      </c>
      <c r="K47" s="94">
        <f>SUM(K48:K49)</f>
        <v>0</v>
      </c>
      <c r="AMD47" s="24"/>
      <c r="AME47" s="24"/>
      <c r="AMF47" s="24"/>
      <c r="AMG47" s="24"/>
      <c r="AMH47" s="24"/>
    </row>
    <row r="48" spans="1:1022" s="50" customFormat="1" ht="11.25" x14ac:dyDescent="0.2">
      <c r="A48" s="64"/>
      <c r="B48" s="66"/>
      <c r="C48" s="66"/>
      <c r="D48" s="66"/>
      <c r="E48" s="95">
        <f>B48*D48</f>
        <v>0</v>
      </c>
      <c r="F48" s="93"/>
      <c r="G48" s="70"/>
      <c r="H48" s="70"/>
      <c r="I48" s="93"/>
      <c r="J48" s="93"/>
      <c r="K48" s="92">
        <f>SUM(F48+I48+J48)</f>
        <v>0</v>
      </c>
    </row>
    <row r="49" spans="1:236" s="50" customFormat="1" ht="11.25" x14ac:dyDescent="0.2">
      <c r="A49" s="64"/>
      <c r="B49" s="66"/>
      <c r="C49" s="66"/>
      <c r="D49" s="66"/>
      <c r="E49" s="95">
        <f>B49*D49</f>
        <v>0</v>
      </c>
      <c r="F49" s="93"/>
      <c r="G49" s="70"/>
      <c r="H49" s="70"/>
      <c r="I49" s="93"/>
      <c r="J49" s="93"/>
      <c r="K49" s="92">
        <f>SUM(F49+I49+J49)</f>
        <v>0</v>
      </c>
    </row>
    <row r="50" spans="1:236" s="20" customFormat="1" ht="25.5" x14ac:dyDescent="0.2">
      <c r="A50" s="84" t="s">
        <v>16</v>
      </c>
      <c r="B50" s="16"/>
      <c r="C50" s="16"/>
      <c r="D50" s="16"/>
      <c r="E50" s="96">
        <f>E47</f>
        <v>0</v>
      </c>
      <c r="F50" s="96">
        <f>F47</f>
        <v>0</v>
      </c>
      <c r="G50" s="15"/>
      <c r="H50" s="15"/>
      <c r="I50" s="96">
        <f>I47</f>
        <v>0</v>
      </c>
      <c r="J50" s="96">
        <f>J47</f>
        <v>0</v>
      </c>
      <c r="K50" s="96">
        <f>K47</f>
        <v>0</v>
      </c>
      <c r="L50" s="1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</row>
    <row r="51" spans="1:236" s="76" customFormat="1" x14ac:dyDescent="0.2">
      <c r="A51" s="71"/>
      <c r="B51" s="72"/>
      <c r="C51" s="72"/>
      <c r="D51" s="72"/>
      <c r="E51" s="97"/>
      <c r="F51" s="97"/>
      <c r="G51" s="73"/>
      <c r="H51" s="74"/>
      <c r="I51" s="97"/>
      <c r="J51" s="97"/>
      <c r="K51" s="99"/>
      <c r="L51" s="67"/>
      <c r="M51" s="68"/>
      <c r="N51" s="75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</row>
    <row r="52" spans="1:236" ht="37.5" customHeight="1" x14ac:dyDescent="0.2">
      <c r="A52" s="9" t="s">
        <v>17</v>
      </c>
      <c r="B52" s="9"/>
      <c r="C52" s="9"/>
      <c r="D52" s="9"/>
      <c r="E52" s="98">
        <f>E45+E50</f>
        <v>0</v>
      </c>
      <c r="F52" s="98">
        <f>F45+F50</f>
        <v>0</v>
      </c>
      <c r="G52" s="101">
        <v>1</v>
      </c>
      <c r="H52" s="83" t="e">
        <f>F52*100/K52</f>
        <v>#DIV/0!</v>
      </c>
      <c r="I52" s="98">
        <f>I45+I50</f>
        <v>0</v>
      </c>
      <c r="J52" s="98">
        <f>J45+J50</f>
        <v>0</v>
      </c>
      <c r="K52" s="98">
        <f>K45+K50</f>
        <v>0</v>
      </c>
      <c r="M52" s="57"/>
    </row>
    <row r="53" spans="1:236" ht="35.25" customHeight="1" x14ac:dyDescent="0.2">
      <c r="A53" s="126" t="s">
        <v>26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8"/>
      <c r="M53" s="57"/>
    </row>
    <row r="54" spans="1:236" ht="24" customHeight="1" x14ac:dyDescent="0.2">
      <c r="A54" s="77" t="s">
        <v>18</v>
      </c>
      <c r="B54" s="77"/>
      <c r="C54" s="77"/>
      <c r="D54" s="77"/>
      <c r="E54" s="77"/>
      <c r="I54" s="79"/>
    </row>
    <row r="55" spans="1:236" ht="30.75" customHeight="1" x14ac:dyDescent="0.2">
      <c r="A55" s="125" t="s">
        <v>27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80"/>
      <c r="M55" s="80"/>
    </row>
    <row r="56" spans="1:236" ht="16.149999999999999" customHeight="1" x14ac:dyDescent="0.2">
      <c r="A56" s="114" t="s">
        <v>24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81"/>
      <c r="M56" s="81"/>
      <c r="N56" s="81"/>
      <c r="O56" s="81"/>
      <c r="P56" s="81"/>
      <c r="Q56" s="81"/>
      <c r="R56" s="81"/>
    </row>
    <row r="57" spans="1:236" ht="16.149999999999999" customHeight="1" x14ac:dyDescent="0.2">
      <c r="A57" s="106" t="s">
        <v>25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82"/>
      <c r="M57" s="82"/>
      <c r="N57" s="82"/>
      <c r="O57" s="82"/>
      <c r="P57" s="82"/>
      <c r="Q57" s="82"/>
      <c r="R57" s="82"/>
    </row>
    <row r="58" spans="1:236" ht="16.149999999999999" customHeight="1" x14ac:dyDescent="0.2">
      <c r="A58" s="106" t="s">
        <v>39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5"/>
      <c r="M58" s="105"/>
      <c r="N58" s="105"/>
      <c r="O58" s="105"/>
      <c r="P58" s="105"/>
      <c r="Q58" s="105"/>
      <c r="R58" s="105"/>
    </row>
    <row r="59" spans="1:236" ht="27" customHeight="1" x14ac:dyDescent="0.2">
      <c r="A59" s="106" t="s">
        <v>40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4"/>
      <c r="M59" s="14"/>
      <c r="N59" s="14"/>
      <c r="O59" s="14"/>
    </row>
    <row r="60" spans="1:236" x14ac:dyDescent="0.2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</sheetData>
  <mergeCells count="26">
    <mergeCell ref="A1:K1"/>
    <mergeCell ref="A8:K8"/>
    <mergeCell ref="A58:K58"/>
    <mergeCell ref="A60:O60"/>
    <mergeCell ref="A59:K59"/>
    <mergeCell ref="A2:K2"/>
    <mergeCell ref="A4:B4"/>
    <mergeCell ref="D4:D7"/>
    <mergeCell ref="E4:E7"/>
    <mergeCell ref="F4:F7"/>
    <mergeCell ref="G4:G7"/>
    <mergeCell ref="H4:H7"/>
    <mergeCell ref="I4:J5"/>
    <mergeCell ref="K4:K7"/>
    <mergeCell ref="A6:A7"/>
    <mergeCell ref="B6:B7"/>
    <mergeCell ref="C6:C7"/>
    <mergeCell ref="A55:K55"/>
    <mergeCell ref="A53:K53"/>
    <mergeCell ref="A57:K57"/>
    <mergeCell ref="I6:I7"/>
    <mergeCell ref="G9:G20"/>
    <mergeCell ref="H9:H20"/>
    <mergeCell ref="A46:K46"/>
    <mergeCell ref="J6:J7"/>
    <mergeCell ref="A56:K56"/>
  </mergeCells>
  <conditionalFormatting sqref="H9">
    <cfRule type="cellIs" dxfId="12" priority="8" operator="greaterThan">
      <formula>G9</formula>
    </cfRule>
  </conditionalFormatting>
  <conditionalFormatting sqref="H50">
    <cfRule type="cellIs" dxfId="11" priority="13" operator="greaterThan">
      <formula>G50</formula>
    </cfRule>
  </conditionalFormatting>
  <conditionalFormatting sqref="H47">
    <cfRule type="cellIs" dxfId="10" priority="15" operator="greaterThan">
      <formula>G47</formula>
    </cfRule>
  </conditionalFormatting>
  <conditionalFormatting sqref="H27">
    <cfRule type="cellIs" dxfId="9" priority="16" operator="greaterThan">
      <formula>G27</formula>
    </cfRule>
  </conditionalFormatting>
  <conditionalFormatting sqref="H36">
    <cfRule type="cellIs" dxfId="7" priority="3" operator="greaterThan">
      <formula>G36</formula>
    </cfRule>
  </conditionalFormatting>
  <conditionalFormatting sqref="H30">
    <cfRule type="cellIs" dxfId="6" priority="1" operator="greaterThan">
      <formula>G30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scale="53" firstPageNumber="0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3B7D-9914-4892-B767-CBD4E8646883}">
  <dimension ref="A1:H26"/>
  <sheetViews>
    <sheetView workbookViewId="0">
      <selection activeCell="E33" sqref="E33"/>
    </sheetView>
  </sheetViews>
  <sheetFormatPr baseColWidth="10" defaultRowHeight="12.75" x14ac:dyDescent="0.2"/>
  <cols>
    <col min="1" max="1" width="64" customWidth="1"/>
    <col min="2" max="2" width="15.28515625" customWidth="1"/>
    <col min="3" max="3" width="15.7109375" customWidth="1"/>
    <col min="4" max="4" width="19.5703125" customWidth="1"/>
    <col min="5" max="5" width="18.140625" customWidth="1"/>
    <col min="6" max="6" width="18.28515625" customWidth="1"/>
    <col min="7" max="7" width="17" customWidth="1"/>
  </cols>
  <sheetData>
    <row r="1" spans="1:8" s="1" customFormat="1" ht="20.25" x14ac:dyDescent="0.3">
      <c r="A1" s="136" t="str">
        <f>MemEco!A1</f>
        <v>ANNEX II   MEMÒRIA ECONÒMICA / ANEXO II  MEMORIA ECONÓMICA</v>
      </c>
      <c r="B1" s="136"/>
      <c r="C1" s="136"/>
      <c r="D1" s="136"/>
      <c r="E1" s="136"/>
      <c r="F1" s="136"/>
      <c r="G1" s="136"/>
      <c r="H1" s="136"/>
    </row>
    <row r="2" spans="1:8" s="1" customFormat="1" ht="18" x14ac:dyDescent="0.25">
      <c r="A2" s="137" t="str">
        <f>MemEco!A2</f>
        <v>CONVENI FONS VALENCIÀ PER LA SOLIDARITAT 2023 / CONVENIO FONS VALENCIÀ PER LA SOLIDARITAT 2023</v>
      </c>
      <c r="B2" s="137"/>
      <c r="C2" s="137"/>
      <c r="D2" s="137"/>
      <c r="E2" s="137"/>
      <c r="F2" s="137"/>
      <c r="G2" s="137"/>
      <c r="H2" s="137"/>
    </row>
    <row r="3" spans="1:8" s="1" customFormat="1" ht="18" x14ac:dyDescent="0.25">
      <c r="A3" s="138"/>
      <c r="B3" s="138"/>
      <c r="C3" s="138"/>
      <c r="D3" s="138"/>
      <c r="E3" s="138"/>
      <c r="F3" s="138"/>
      <c r="G3" s="138"/>
      <c r="H3" s="138"/>
    </row>
    <row r="4" spans="1:8" ht="18" x14ac:dyDescent="0.2">
      <c r="A4" s="103" t="str">
        <f>MemEco!A4</f>
        <v xml:space="preserve">Pressupost detallat / Presupuesto Detallado </v>
      </c>
      <c r="B4" s="119" t="s">
        <v>3</v>
      </c>
      <c r="C4" s="107" t="s">
        <v>20</v>
      </c>
      <c r="D4" s="107" t="s">
        <v>19</v>
      </c>
      <c r="E4" s="107" t="s">
        <v>4</v>
      </c>
      <c r="F4" s="122" t="s">
        <v>5</v>
      </c>
      <c r="G4" s="122"/>
      <c r="H4" s="123" t="s">
        <v>6</v>
      </c>
    </row>
    <row r="5" spans="1:8" x14ac:dyDescent="0.2">
      <c r="A5" s="34"/>
      <c r="B5" s="120"/>
      <c r="C5" s="107"/>
      <c r="D5" s="107"/>
      <c r="E5" s="107"/>
      <c r="F5" s="122"/>
      <c r="G5" s="122"/>
      <c r="H5" s="123"/>
    </row>
    <row r="6" spans="1:8" x14ac:dyDescent="0.2">
      <c r="A6" s="124" t="str">
        <f>MemEco!A6</f>
        <v>PARTIDES / PARTIDAS</v>
      </c>
      <c r="B6" s="120"/>
      <c r="C6" s="107"/>
      <c r="D6" s="107"/>
      <c r="E6" s="107"/>
      <c r="F6" s="107" t="s">
        <v>22</v>
      </c>
      <c r="G6" s="107" t="s">
        <v>21</v>
      </c>
      <c r="H6" s="123"/>
    </row>
    <row r="7" spans="1:8" ht="31.5" customHeight="1" x14ac:dyDescent="0.2">
      <c r="A7" s="124"/>
      <c r="B7" s="121"/>
      <c r="C7" s="107"/>
      <c r="D7" s="107"/>
      <c r="E7" s="107"/>
      <c r="F7" s="107"/>
      <c r="G7" s="107"/>
      <c r="H7" s="123"/>
    </row>
    <row r="8" spans="1:8" ht="15" x14ac:dyDescent="0.2">
      <c r="A8" s="131" t="str">
        <f>MemEco!A8</f>
        <v>A. COSTOS DIRECTES/ COSTES DIRECTOS</v>
      </c>
      <c r="B8" s="132"/>
      <c r="C8" s="132"/>
      <c r="D8" s="132"/>
      <c r="E8" s="132"/>
      <c r="F8" s="132"/>
      <c r="G8" s="132"/>
      <c r="H8" s="133"/>
    </row>
    <row r="9" spans="1:8" x14ac:dyDescent="0.2">
      <c r="A9" s="3" t="str">
        <f>MemEco!A9</f>
        <v>A.1 Identificació i formulació / Identificación y formulación</v>
      </c>
      <c r="B9" s="134">
        <f>MemEco!E9</f>
        <v>0</v>
      </c>
      <c r="C9" s="134">
        <f>MemEco!F9</f>
        <v>0</v>
      </c>
      <c r="D9" s="108">
        <f>MemEco!G9</f>
        <v>0.12</v>
      </c>
      <c r="E9" s="111" t="e">
        <f>MemEco!H9</f>
        <v>#DIV/0!</v>
      </c>
      <c r="F9" s="85">
        <f>MemEco!I9</f>
        <v>0</v>
      </c>
      <c r="G9" s="85">
        <f>MemEco!J9</f>
        <v>0</v>
      </c>
      <c r="H9" s="85">
        <f>MemEco!K9</f>
        <v>0</v>
      </c>
    </row>
    <row r="10" spans="1:8" x14ac:dyDescent="0.2">
      <c r="A10" s="38" t="str">
        <f>MemEco!A12</f>
        <v>A.2 Línia de base / Línea de base</v>
      </c>
      <c r="B10" s="135">
        <f>MemEco!E12</f>
        <v>0</v>
      </c>
      <c r="C10" s="135">
        <f>MemEco!F12</f>
        <v>0</v>
      </c>
      <c r="D10" s="109"/>
      <c r="E10" s="112"/>
      <c r="F10" s="85">
        <f>MemEco!I12</f>
        <v>0</v>
      </c>
      <c r="G10" s="85">
        <f>MemEco!J12</f>
        <v>0</v>
      </c>
      <c r="H10" s="85">
        <f>MemEco!K12</f>
        <v>0</v>
      </c>
    </row>
    <row r="11" spans="1:8" x14ac:dyDescent="0.2">
      <c r="A11" s="3" t="str">
        <f>MemEco!A15</f>
        <v xml:space="preserve">A.3 Avaluació externa / Evaluación externa </v>
      </c>
      <c r="B11" s="134">
        <f>MemEco!E15</f>
        <v>0</v>
      </c>
      <c r="C11" s="134">
        <f>MemEco!F15</f>
        <v>0</v>
      </c>
      <c r="D11" s="109"/>
      <c r="E11" s="112"/>
      <c r="F11" s="85">
        <f>MemEco!I15</f>
        <v>0</v>
      </c>
      <c r="G11" s="85">
        <f>MemEco!J15</f>
        <v>0</v>
      </c>
      <c r="H11" s="85">
        <f>MemEco!K15</f>
        <v>0</v>
      </c>
    </row>
    <row r="12" spans="1:8" x14ac:dyDescent="0.2">
      <c r="A12" s="3" t="str">
        <f>MemEco!A18</f>
        <v>A.4 Auditoria externa / Auditoria externa</v>
      </c>
      <c r="B12" s="134">
        <f>MemEco!E18</f>
        <v>0</v>
      </c>
      <c r="C12" s="134">
        <f>MemEco!F18</f>
        <v>0</v>
      </c>
      <c r="D12" s="109"/>
      <c r="E12" s="112"/>
      <c r="F12" s="85">
        <f>MemEco!I18</f>
        <v>0</v>
      </c>
      <c r="G12" s="85">
        <f>MemEco!J18</f>
        <v>0</v>
      </c>
      <c r="H12" s="85">
        <f>MemEco!K18</f>
        <v>0</v>
      </c>
    </row>
    <row r="13" spans="1:8" ht="24" x14ac:dyDescent="0.2">
      <c r="A13" s="3" t="str">
        <f>MemEco!A21</f>
        <v>A.5 Altres serveis tècnics i professionals / Otros servicios técnicos y profesionales</v>
      </c>
      <c r="B13" s="134">
        <f>MemEco!E21</f>
        <v>0</v>
      </c>
      <c r="C13" s="134">
        <f>MemEco!F21</f>
        <v>0</v>
      </c>
      <c r="D13" s="134"/>
      <c r="E13" s="134"/>
      <c r="F13" s="134">
        <f>MemEco!I21</f>
        <v>0</v>
      </c>
      <c r="G13" s="134">
        <f>MemEco!J21</f>
        <v>0</v>
      </c>
      <c r="H13" s="134">
        <f>MemEco!K21</f>
        <v>0</v>
      </c>
    </row>
    <row r="14" spans="1:8" x14ac:dyDescent="0.2">
      <c r="A14" s="3" t="str">
        <f>MemEco!A24</f>
        <v>A.6 Arrendaments / Arrendamientos</v>
      </c>
      <c r="B14" s="134">
        <f>MemEco!E24</f>
        <v>0</v>
      </c>
      <c r="C14" s="134">
        <f>MemEco!F24</f>
        <v>0</v>
      </c>
      <c r="D14" s="134"/>
      <c r="E14" s="134"/>
      <c r="F14" s="134">
        <f>MemEco!I24</f>
        <v>0</v>
      </c>
      <c r="G14" s="134">
        <f>MemEco!J24</f>
        <v>0</v>
      </c>
      <c r="H14" s="134">
        <f>MemEco!K24</f>
        <v>0</v>
      </c>
    </row>
    <row r="15" spans="1:8" x14ac:dyDescent="0.2">
      <c r="A15" s="3" t="str">
        <f>MemEco!A27</f>
        <v xml:space="preserve">A.7 Materials i subministraments / Materiales y suministros </v>
      </c>
      <c r="B15" s="134">
        <f>MemEco!E27</f>
        <v>0</v>
      </c>
      <c r="C15" s="134">
        <f>MemEco!F27</f>
        <v>0</v>
      </c>
      <c r="D15" s="134"/>
      <c r="E15" s="134"/>
      <c r="F15" s="134">
        <f>MemEco!I27</f>
        <v>0</v>
      </c>
      <c r="G15" s="134">
        <f>MemEco!J27</f>
        <v>0</v>
      </c>
      <c r="H15" s="134">
        <f>MemEco!K27</f>
        <v>0</v>
      </c>
    </row>
    <row r="16" spans="1:8" x14ac:dyDescent="0.2">
      <c r="A16" s="3" t="str">
        <f>MemEco!A30</f>
        <v>A.8 Viatges, allotjaments i dietes / Viajes, alojamientos y dietas</v>
      </c>
      <c r="B16" s="134">
        <f>MemEco!E30</f>
        <v>0</v>
      </c>
      <c r="C16" s="134">
        <f>MemEco!F30</f>
        <v>0</v>
      </c>
      <c r="D16" s="139">
        <f>MemEco!G30</f>
        <v>0.15</v>
      </c>
      <c r="E16" s="134" t="e">
        <f>MemEco!H30</f>
        <v>#DIV/0!</v>
      </c>
      <c r="F16" s="134">
        <f>MemEco!I30</f>
        <v>0</v>
      </c>
      <c r="G16" s="134">
        <f>MemEco!J30</f>
        <v>0</v>
      </c>
      <c r="H16" s="134">
        <f>MemEco!K30</f>
        <v>0</v>
      </c>
    </row>
    <row r="17" spans="1:8" ht="24" x14ac:dyDescent="0.2">
      <c r="A17" s="3" t="str">
        <f>MemEco!A33</f>
        <v>A.9 Activitats de formació i coordinació / Actividades de formación y coordinación</v>
      </c>
      <c r="B17" s="134">
        <f>MemEco!E33</f>
        <v>0</v>
      </c>
      <c r="C17" s="134">
        <f>MemEco!F33</f>
        <v>0</v>
      </c>
      <c r="D17" s="139">
        <f>MemEco!G33</f>
        <v>0.3</v>
      </c>
      <c r="E17" s="134" t="e">
        <f>MemEco!H33</f>
        <v>#DIV/0!</v>
      </c>
      <c r="F17" s="134">
        <f>MemEco!I33</f>
        <v>0</v>
      </c>
      <c r="G17" s="134">
        <f>MemEco!J33</f>
        <v>0</v>
      </c>
      <c r="H17" s="134">
        <f>MemEco!K33</f>
        <v>0</v>
      </c>
    </row>
    <row r="18" spans="1:8" x14ac:dyDescent="0.2">
      <c r="A18" s="3" t="str">
        <f>MemEco!A36</f>
        <v xml:space="preserve">A.10 Personal </v>
      </c>
      <c r="B18" s="134">
        <f>MemEco!E36</f>
        <v>0</v>
      </c>
      <c r="C18" s="134">
        <f>MemEco!F36</f>
        <v>0</v>
      </c>
      <c r="D18" s="139">
        <f>MemEco!G36</f>
        <v>0.6</v>
      </c>
      <c r="E18" s="134" t="e">
        <f>MemEco!H36</f>
        <v>#DIV/0!</v>
      </c>
      <c r="F18" s="134">
        <f>MemEco!I36</f>
        <v>0</v>
      </c>
      <c r="G18" s="134">
        <f>MemEco!J36</f>
        <v>0</v>
      </c>
      <c r="H18" s="134">
        <f>MemEco!K36</f>
        <v>0</v>
      </c>
    </row>
    <row r="19" spans="1:8" x14ac:dyDescent="0.2">
      <c r="A19" s="3" t="str">
        <f>MemEco!A39</f>
        <v>A.11 Voluntariat / Voluntariado</v>
      </c>
      <c r="B19" s="134">
        <f>MemEco!E39</f>
        <v>0</v>
      </c>
      <c r="C19" s="134">
        <f>MemEco!F39</f>
        <v>0</v>
      </c>
      <c r="D19" s="134"/>
      <c r="E19" s="134"/>
      <c r="F19" s="134">
        <f>MemEco!I39</f>
        <v>0</v>
      </c>
      <c r="G19" s="134">
        <f>MemEco!J39</f>
        <v>0</v>
      </c>
      <c r="H19" s="134">
        <f>MemEco!K39</f>
        <v>0</v>
      </c>
    </row>
    <row r="20" spans="1:8" x14ac:dyDescent="0.2">
      <c r="A20" s="3" t="str">
        <f>MemEco!A42</f>
        <v>A.12 Despeses bancàreis / Gastos bancarios</v>
      </c>
      <c r="B20" s="134">
        <f>MemEco!E42</f>
        <v>0</v>
      </c>
      <c r="C20" s="134">
        <f>MemEco!F42</f>
        <v>0</v>
      </c>
      <c r="D20" s="134"/>
      <c r="E20" s="134"/>
      <c r="F20" s="134">
        <f>MemEco!I42</f>
        <v>0</v>
      </c>
      <c r="G20" s="134">
        <f>MemEco!J42</f>
        <v>0</v>
      </c>
      <c r="H20" s="134">
        <f>MemEco!K42</f>
        <v>0</v>
      </c>
    </row>
    <row r="21" spans="1:8" ht="22.5" customHeight="1" x14ac:dyDescent="0.2">
      <c r="A21" s="140" t="str">
        <f>MemEco!A45</f>
        <v>TOTAL COSTOS DIRECTES (A) / TOTAL COSTES DIRECTOS (A)</v>
      </c>
      <c r="B21" s="141">
        <f>MemEco!E45</f>
        <v>0</v>
      </c>
      <c r="C21" s="141">
        <f>MemEco!F45</f>
        <v>0</v>
      </c>
      <c r="D21" s="141"/>
      <c r="E21" s="141"/>
      <c r="F21" s="141">
        <f>MemEco!I45</f>
        <v>0</v>
      </c>
      <c r="G21" s="141">
        <f>MemEco!J45</f>
        <v>0</v>
      </c>
      <c r="H21" s="141">
        <f>MemEco!K45</f>
        <v>0</v>
      </c>
    </row>
    <row r="22" spans="1:8" ht="15" x14ac:dyDescent="0.2">
      <c r="A22" s="142" t="str">
        <f>MemEco!A46</f>
        <v>B. COSTOS INDIRECTES/ COSTES INDIRECTOS</v>
      </c>
      <c r="B22" s="142"/>
      <c r="C22" s="142"/>
      <c r="D22" s="142"/>
      <c r="E22" s="142"/>
      <c r="F22" s="142"/>
      <c r="G22" s="142"/>
      <c r="H22" s="142"/>
    </row>
    <row r="23" spans="1:8" x14ac:dyDescent="0.2">
      <c r="A23" s="143" t="str">
        <f>MemEco!A47</f>
        <v>Costos indirectes / Costes indirectos</v>
      </c>
      <c r="B23" s="144">
        <f>MemEco!E47</f>
        <v>0</v>
      </c>
      <c r="C23" s="144">
        <f>MemEco!F47</f>
        <v>0</v>
      </c>
      <c r="D23" s="104">
        <f>MemEco!G47</f>
        <v>0.1</v>
      </c>
      <c r="E23" s="144" t="e">
        <f>MemEco!H47</f>
        <v>#DIV/0!</v>
      </c>
      <c r="F23" s="144">
        <f>MemEco!I47</f>
        <v>0</v>
      </c>
      <c r="G23" s="144">
        <f>MemEco!J47</f>
        <v>0</v>
      </c>
      <c r="H23" s="144">
        <f>MemEco!K47</f>
        <v>0</v>
      </c>
    </row>
    <row r="24" spans="1:8" ht="21" customHeight="1" x14ac:dyDescent="0.2">
      <c r="A24" s="145" t="str">
        <f>MemEco!A50</f>
        <v>TOTAL COSTOS INDIRECTES (B)  / TOTAL COSTES INDIRECTOS (B)</v>
      </c>
      <c r="B24" s="146">
        <f>MemEco!E50</f>
        <v>0</v>
      </c>
      <c r="C24" s="146">
        <f>MemEco!F50</f>
        <v>0</v>
      </c>
      <c r="D24" s="146"/>
      <c r="E24" s="146"/>
      <c r="F24" s="146">
        <f>MemEco!I50</f>
        <v>0</v>
      </c>
      <c r="G24" s="146">
        <f>MemEco!J50</f>
        <v>0</v>
      </c>
      <c r="H24" s="146">
        <f>MemEco!K50</f>
        <v>0</v>
      </c>
    </row>
    <row r="25" spans="1:8" x14ac:dyDescent="0.2">
      <c r="A25" s="147"/>
      <c r="B25" s="148"/>
      <c r="C25" s="148"/>
      <c r="D25" s="149"/>
      <c r="E25" s="150"/>
      <c r="F25" s="148"/>
      <c r="G25" s="148"/>
      <c r="H25" s="151"/>
    </row>
    <row r="26" spans="1:8" ht="31.5" x14ac:dyDescent="0.2">
      <c r="A26" s="152" t="str">
        <f>MemEco!A52</f>
        <v>TOTAL GENERAL COSTOS (A+B) /
TOTAL GENERAL COSTES (A+B)</v>
      </c>
      <c r="B26" s="153">
        <f>MemEco!E52</f>
        <v>0</v>
      </c>
      <c r="C26" s="153">
        <f>MemEco!F52</f>
        <v>0</v>
      </c>
      <c r="D26" s="154">
        <f>MemEco!G52</f>
        <v>1</v>
      </c>
      <c r="E26" s="153" t="e">
        <f>MemEco!H52</f>
        <v>#DIV/0!</v>
      </c>
      <c r="F26" s="153">
        <f>MemEco!I52</f>
        <v>0</v>
      </c>
      <c r="G26" s="153">
        <f>MemEco!J52</f>
        <v>0</v>
      </c>
      <c r="H26" s="153">
        <f>MemEco!K52</f>
        <v>0</v>
      </c>
    </row>
  </sheetData>
  <sheetProtection algorithmName="SHA-512" hashValue="FJiZ4tpb2l4Ko8+QNELOEsCunvGP90RCG9j3ucCimsn9uMsosB7WDA1PWAyhbZgJg3oAZ+jqzGfnMI2osrDMWg==" saltValue="6HXWG/F1HBDDYHV8s6MVtA==" spinCount="100000" sheet="1" objects="1" scenarios="1"/>
  <mergeCells count="15">
    <mergeCell ref="A8:H8"/>
    <mergeCell ref="D9:D12"/>
    <mergeCell ref="E9:E12"/>
    <mergeCell ref="A22:H22"/>
    <mergeCell ref="A1:H1"/>
    <mergeCell ref="A2:H2"/>
    <mergeCell ref="F4:G5"/>
    <mergeCell ref="H4:H7"/>
    <mergeCell ref="A6:A7"/>
    <mergeCell ref="F6:F7"/>
    <mergeCell ref="G6:G7"/>
    <mergeCell ref="B4:B7"/>
    <mergeCell ref="C4:C7"/>
    <mergeCell ref="D4:D7"/>
    <mergeCell ref="E4:E7"/>
  </mergeCells>
  <conditionalFormatting sqref="E9">
    <cfRule type="cellIs" dxfId="5" priority="3" operator="greaterThan">
      <formula>D9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MemEco</vt:lpstr>
      <vt:lpstr>Resumen</vt:lpstr>
      <vt:lpstr>MemEco!Área_de_impresión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AMER LLUECA, EDUARD</cp:lastModifiedBy>
  <cp:revision>176</cp:revision>
  <cp:lastPrinted>2022-02-10T10:09:21Z</cp:lastPrinted>
  <dcterms:created xsi:type="dcterms:W3CDTF">2021-04-26T12:24:40Z</dcterms:created>
  <dcterms:modified xsi:type="dcterms:W3CDTF">2023-02-21T08:42:17Z</dcterms:modified>
  <dc:language>es-ES</dc:language>
</cp:coreProperties>
</file>