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Eco" sheetId="1" r:id="rId1"/>
    <sheet name="Resumen" sheetId="2" r:id="rId2"/>
    <sheet name="Actividades" sheetId="3" r:id="rId3"/>
  </sheets>
  <definedNames>
    <definedName name="_xlnm.Print_Area" localSheetId="0">'MemEco'!$A$1:$P$69</definedName>
    <definedName name="_xlnm.Print_Titles" localSheetId="0">'MemEco'!$5:$8</definedName>
    <definedName name="Excel_BuiltIn_Print_Area" localSheetId="0">'MemEco'!$A$4:$P$67</definedName>
  </definedNames>
  <calcPr fullCalcOnLoad="1"/>
</workbook>
</file>

<file path=xl/sharedStrings.xml><?xml version="1.0" encoding="utf-8"?>
<sst xmlns="http://schemas.openxmlformats.org/spreadsheetml/2006/main" count="113" uniqueCount="78">
  <si>
    <r>
      <rPr>
        <b/>
        <u val="single"/>
        <sz val="16"/>
        <rFont val="Arial"/>
        <family val="2"/>
      </rPr>
      <t xml:space="preserve">ANNEX II   MEMÒRIA ECONÒMICA / </t>
    </r>
    <r>
      <rPr>
        <b/>
        <i/>
        <u val="single"/>
        <sz val="16"/>
        <rFont val="Arial"/>
        <family val="2"/>
      </rPr>
      <t>ANEXO II  MEMORIA ECONÓMICA</t>
    </r>
  </si>
  <si>
    <r>
      <rPr>
        <b/>
        <sz val="14"/>
        <rFont val="Arial"/>
        <family val="2"/>
      </rPr>
      <t xml:space="preserve">ACCIONS INSTITUCIONALS D’INVESTIGACIÓ I FORMACIÓ 2020 / </t>
    </r>
    <r>
      <rPr>
        <b/>
        <i/>
        <sz val="14"/>
        <rFont val="Arial"/>
        <family val="2"/>
      </rPr>
      <t>ACCIONES INSTITUCIONALES DE INVESTIGACIÓN Y FORMACIÓN 2020</t>
    </r>
  </si>
  <si>
    <t>Contribucions exteriors / Contribuciones exteriores</t>
  </si>
  <si>
    <t>Contribucions locals / Contribuciones locales</t>
  </si>
  <si>
    <r>
      <rPr>
        <b/>
        <u val="single"/>
        <sz val="14"/>
        <rFont val="Arial"/>
        <family val="2"/>
      </rPr>
      <t xml:space="preserve">Pressupost detallat / </t>
    </r>
    <r>
      <rPr>
        <b/>
        <i/>
        <u val="single"/>
        <sz val="14"/>
        <rFont val="Arial"/>
        <family val="2"/>
      </rPr>
      <t xml:space="preserve">Presupuesto Detallado </t>
    </r>
  </si>
  <si>
    <r>
      <rPr>
        <b/>
        <sz val="10"/>
        <rFont val="Arial"/>
        <family val="2"/>
      </rPr>
      <t xml:space="preserve">COST UNITARI / </t>
    </r>
    <r>
      <rPr>
        <b/>
        <i/>
        <sz val="10"/>
        <rFont val="Arial"/>
        <family val="2"/>
      </rPr>
      <t>COSTE UNITARIO (€)</t>
    </r>
  </si>
  <si>
    <r>
      <rPr>
        <b/>
        <sz val="12"/>
        <rFont val="Arial"/>
        <family val="2"/>
      </rPr>
      <t xml:space="preserve">TOTAL </t>
    </r>
    <r>
      <rPr>
        <b/>
        <i/>
        <sz val="12"/>
        <rFont val="Arial"/>
        <family val="2"/>
      </rPr>
      <t>(€)</t>
    </r>
  </si>
  <si>
    <t>Finançament Generalitat / Financiación Generalitat €</t>
  </si>
  <si>
    <r>
      <rPr>
        <b/>
        <sz val="8.5"/>
        <rFont val="Arial"/>
        <family val="2"/>
      </rPr>
      <t>Màxim % finançament segons convocatòria /</t>
    </r>
    <r>
      <rPr>
        <b/>
        <i/>
        <sz val="8.5"/>
        <rFont val="Arial"/>
        <family val="2"/>
      </rPr>
      <t>Máximo % financiación según convocatoria</t>
    </r>
  </si>
  <si>
    <r>
      <rPr>
        <b/>
        <sz val="9"/>
        <rFont val="Arial"/>
        <family val="2"/>
      </rP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</si>
  <si>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rPr>
        <b/>
        <sz val="10"/>
        <rFont val="Arial"/>
        <family val="2"/>
      </rP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</si>
  <si>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rPr>
        <b/>
        <sz val="12"/>
        <rFont val="Arial"/>
        <family val="2"/>
      </rPr>
      <t xml:space="preserve">TOTAL 
</t>
    </r>
    <r>
      <rPr>
        <b/>
        <i/>
        <sz val="12"/>
        <rFont val="Arial"/>
        <family val="2"/>
      </rPr>
      <t>(€)</t>
    </r>
  </si>
  <si>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</si>
  <si>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r>
      <rPr>
        <b/>
        <sz val="10"/>
        <rFont val="Arial"/>
        <family val="2"/>
      </rPr>
      <t xml:space="preserve">Qtat. / </t>
    </r>
    <r>
      <rPr>
        <b/>
        <i/>
        <sz val="10"/>
        <rFont val="Arial"/>
        <family val="2"/>
      </rPr>
      <t xml:space="preserve">Cdad. </t>
    </r>
  </si>
  <si>
    <r>
      <rPr>
        <b/>
        <sz val="10"/>
        <rFont val="Arial"/>
        <family val="2"/>
      </rP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</si>
  <si>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rPr>
        <b/>
        <sz val="9"/>
        <rFont val="Arial"/>
        <family val="2"/>
      </rPr>
      <t xml:space="preserve">Altres aportacions públiques / </t>
    </r>
    <r>
      <rPr>
        <b/>
        <i/>
        <sz val="9"/>
        <rFont val="Arial"/>
        <family val="2"/>
      </rPr>
      <t>Otras aportaciones públicas (€)</t>
    </r>
  </si>
  <si>
    <t>Altres aportacions privades / Otras aportaciones privadas (€)</t>
  </si>
  <si>
    <t>Aportació de l'entitat sol·licitant / Aportación de la entidad solicitante (€)</t>
  </si>
  <si>
    <t>Aportacions del soci local (€) / Aportaciones del socio local (€)</t>
  </si>
  <si>
    <r>
      <rPr>
        <b/>
        <sz val="9"/>
        <rFont val="Arial"/>
        <family val="2"/>
      </rPr>
      <t>Altres aportacions públiques locals (€) /</t>
    </r>
    <r>
      <rPr>
        <b/>
        <i/>
        <sz val="9"/>
        <rFont val="Arial"/>
        <family val="2"/>
      </rPr>
      <t xml:space="preserve"> Otras aportaciones públicas locales</t>
    </r>
  </si>
  <si>
    <r>
      <rPr>
        <b/>
        <sz val="9"/>
        <rFont val="Arial"/>
        <family val="2"/>
      </rPr>
      <t xml:space="preserve">Altres aportacions privades locals (€) / </t>
    </r>
    <r>
      <rPr>
        <b/>
        <i/>
        <sz val="9"/>
        <rFont val="Arial"/>
        <family val="2"/>
      </rPr>
      <t>Otras aportaciones privadas locales</t>
    </r>
  </si>
  <si>
    <t>Aportacions valoritzades / Aportaciones valorizadas (€)</t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</si>
  <si>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</si>
  <si>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</si>
  <si>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r>
      <rPr>
        <b/>
        <sz val="9"/>
        <rFont val="Arial"/>
        <family val="2"/>
      </rPr>
      <t xml:space="preserve">A.1 Línia de base / </t>
    </r>
    <r>
      <rPr>
        <b/>
        <i/>
        <sz val="9"/>
        <rFont val="Arial"/>
        <family val="2"/>
      </rPr>
      <t>Línea de base</t>
    </r>
  </si>
  <si>
    <r>
      <rPr>
        <b/>
        <sz val="9"/>
        <rFont val="Arial"/>
        <family val="2"/>
      </rP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</si>
  <si>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rPr>
        <b/>
        <sz val="9"/>
        <rFont val="Arial"/>
        <family val="2"/>
      </rP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</si>
  <si>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rPr>
        <b/>
        <sz val="9"/>
        <rFont val="Arial"/>
        <family val="2"/>
      </rPr>
      <t xml:space="preserve">A.4 Auditoria externa / </t>
    </r>
    <r>
      <rPr>
        <b/>
        <i/>
        <sz val="9"/>
        <rFont val="Arial"/>
        <family val="2"/>
      </rPr>
      <t>Auditoria externa</t>
    </r>
  </si>
  <si>
    <r>
      <rPr>
        <b/>
        <sz val="9"/>
        <rFont val="Arial"/>
        <family val="2"/>
      </rPr>
      <t xml:space="preserve">A.5 Arrendaments / </t>
    </r>
    <r>
      <rPr>
        <b/>
        <i/>
        <sz val="9"/>
        <rFont val="Arial"/>
        <family val="2"/>
      </rPr>
      <t>Arrendamientos</t>
    </r>
  </si>
  <si>
    <r>
      <rPr>
        <b/>
        <sz val="9"/>
        <rFont val="Arial"/>
        <family val="2"/>
      </rPr>
      <t>A.6 Materials i subministraments i beques sense relació contractual / M</t>
    </r>
    <r>
      <rPr>
        <b/>
        <i/>
        <sz val="9"/>
        <rFont val="Arial"/>
        <family val="2"/>
      </rPr>
      <t>ateriales y suministros y becas sin relación contractual</t>
    </r>
  </si>
  <si>
    <t xml:space="preserve">A.7 Personal </t>
  </si>
  <si>
    <r>
      <rPr>
        <b/>
        <sz val="9"/>
        <rFont val="Arial"/>
        <family val="2"/>
      </rPr>
      <t xml:space="preserve">A.7.1. Personal local /  </t>
    </r>
    <r>
      <rPr>
        <b/>
        <i/>
        <sz val="9"/>
        <rFont val="Arial"/>
        <family val="2"/>
      </rPr>
      <t>Personal local</t>
    </r>
  </si>
  <si>
    <r>
      <rPr>
        <b/>
        <sz val="9"/>
        <rFont val="Arial"/>
        <family val="2"/>
      </rPr>
      <t xml:space="preserve">A.7.2. Personal expatriat /  </t>
    </r>
    <r>
      <rPr>
        <b/>
        <i/>
        <sz val="9"/>
        <rFont val="Arial"/>
        <family val="2"/>
      </rPr>
      <t>Personal expatriado</t>
    </r>
  </si>
  <si>
    <r>
      <rPr>
        <b/>
        <sz val="9"/>
        <rFont val="Arial"/>
        <family val="2"/>
      </rPr>
      <t xml:space="preserve">A.7.3. Personal en seu en la C.V. /  </t>
    </r>
    <r>
      <rPr>
        <b/>
        <i/>
        <sz val="9"/>
        <rFont val="Arial"/>
        <family val="2"/>
      </rPr>
      <t>Personal en sede en la C.V.</t>
    </r>
  </si>
  <si>
    <r>
      <rPr>
        <b/>
        <sz val="9"/>
        <rFont val="Arial"/>
        <family val="2"/>
      </rPr>
      <t xml:space="preserve">A.8 Voluntariat / </t>
    </r>
    <r>
      <rPr>
        <b/>
        <i/>
        <sz val="9"/>
        <rFont val="Arial"/>
        <family val="2"/>
      </rPr>
      <t>Voluntariado</t>
    </r>
  </si>
  <si>
    <r>
      <rPr>
        <b/>
        <sz val="9"/>
        <rFont val="Arial"/>
        <family val="2"/>
      </rP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</si>
  <si>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rPr>
        <b/>
        <sz val="9"/>
        <rFont val="Arial"/>
        <family val="2"/>
      </rP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</si>
  <si>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rPr>
        <b/>
        <sz val="9"/>
        <rFont val="Arial"/>
        <family val="2"/>
      </rPr>
      <t>A.11 Despeses bancàreis /</t>
    </r>
    <r>
      <rPr>
        <b/>
        <i/>
        <sz val="9"/>
        <rFont val="Arial"/>
        <family val="2"/>
      </rPr>
      <t xml:space="preserve"> Gastos bancarios</t>
    </r>
  </si>
  <si>
    <r>
      <rPr>
        <b/>
        <sz val="10"/>
        <rFont val="Arial"/>
        <family val="2"/>
      </rP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</si>
  <si>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rPr>
        <b/>
        <sz val="11"/>
        <rFont val="Arial"/>
        <family val="2"/>
      </rPr>
      <t>B. COSTOS INDIRECTES/</t>
    </r>
    <r>
      <rPr>
        <b/>
        <i/>
        <sz val="11"/>
        <rFont val="Arial"/>
        <family val="2"/>
      </rPr>
      <t xml:space="preserve"> COSTES INDIRECTOS</t>
    </r>
  </si>
  <si>
    <r>
      <rPr>
        <b/>
        <sz val="9"/>
        <rFont val="Arial"/>
        <family val="2"/>
      </rPr>
      <t xml:space="preserve">Costos indirectes / </t>
    </r>
    <r>
      <rPr>
        <b/>
        <i/>
        <sz val="9"/>
        <rFont val="Arial"/>
        <family val="2"/>
      </rPr>
      <t>Costes indirectos</t>
    </r>
  </si>
  <si>
    <r>
      <rPr>
        <b/>
        <sz val="10"/>
        <rFont val="Arial"/>
        <family val="2"/>
      </rP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</si>
  <si>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rPr>
        <b/>
        <sz val="12"/>
        <rFont val="Arial"/>
        <family val="2"/>
      </rP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</si>
  <si>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t>NOTA: No introduir cap dada en les caselles ombrejades / No introducir ningún dato en las casillas sombreadas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</si>
  <si>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</si>
  <si>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sz val="9"/>
        <rFont val="Arial"/>
        <family val="2"/>
      </rPr>
      <t xml:space="preserve">La subvenció sol·licitada a la Generalitat no podrà superar el 80% del cost total del projecte / </t>
    </r>
    <r>
      <rPr>
        <i/>
        <sz val="9"/>
        <rFont val="Arial"/>
        <family val="2"/>
      </rPr>
      <t>La subvención solicitada a la Generalitat no podrá superar el 80% del coste total del proyecto</t>
    </r>
  </si>
  <si>
    <r>
      <rPr>
        <sz val="9"/>
        <rFont val="Arial"/>
        <family val="2"/>
      </rPr>
      <t xml:space="preserve">L'identificació i formulació no podrà superar l'1,5% de la subvenció / </t>
    </r>
    <r>
      <rPr>
        <i/>
        <sz val="9"/>
        <rFont val="Arial"/>
        <family val="2"/>
      </rPr>
      <t>La identificación y formulación no podrá superar el 1,5% de la subvención</t>
    </r>
  </si>
  <si>
    <r>
      <rPr>
        <sz val="9"/>
        <rFont val="Arial"/>
        <family val="2"/>
      </rPr>
      <t xml:space="preserve">La despesa de la línia de base no podrà l'1,5% de la subvenció / </t>
    </r>
    <r>
      <rPr>
        <i/>
        <sz val="9"/>
        <rFont val="Arial"/>
        <family val="2"/>
      </rPr>
      <t>El gasto de la línea de base no podrá el 1,5% de la subvención.</t>
    </r>
  </si>
  <si>
    <r>
      <rPr>
        <sz val="9"/>
        <rFont val="Arial"/>
        <family val="2"/>
      </rPr>
      <t xml:space="preserve">La despesa d'auditoria no podrà superar el 3% de la subvenció / </t>
    </r>
    <r>
      <rPr>
        <i/>
        <sz val="9"/>
        <rFont val="Arial"/>
        <family val="2"/>
      </rPr>
      <t>El gasto de auditoría no podrá superar el 3% de la subvención.</t>
    </r>
  </si>
  <si>
    <r>
      <rPr>
        <sz val="9"/>
        <rFont val="Arial"/>
        <family val="2"/>
      </rPr>
      <t>La despesa de la evaluació no podrà superar el 3% de la subvenció</t>
    </r>
    <r>
      <rPr>
        <i/>
        <sz val="9"/>
        <rFont val="Arial"/>
        <family val="2"/>
      </rPr>
      <t xml:space="preserve"> / El gasto de la evaluación no podrá superar el 3% de la subvención.</t>
    </r>
  </si>
  <si>
    <r>
      <rPr>
        <sz val="9"/>
        <rFont val="Arial"/>
        <family val="2"/>
      </rPr>
      <t xml:space="preserve">Els costos indirectes imputats a la subvenció de la Generalitat no podran superar el 10% de la subvenció i  la suma total no podrà superar el 10% dels costos directes / </t>
    </r>
    <r>
      <rPr>
        <i/>
        <sz val="9"/>
        <rFont val="Arial"/>
        <family val="2"/>
      </rPr>
      <t xml:space="preserve">Los costes indirectos imputados a la subvención de la Generalitat no podrán superar el 10% de la subvención y la suma total no podrá superar el 10% de los costes directos </t>
    </r>
  </si>
  <si>
    <r>
      <rPr>
        <sz val="9"/>
        <rFont val="Arial"/>
        <family val="2"/>
      </rPr>
      <t xml:space="preserve">Les despeses de personal </t>
    </r>
    <r>
      <rPr>
        <sz val="9"/>
        <color indexed="8"/>
        <rFont val="Arial"/>
        <family val="2"/>
      </rPr>
      <t>no podrà superar la quantia del 60 per 100 de la subvenció, quan la quantia supere el 30% s'exigirà una especial justificació.</t>
    </r>
    <r>
      <rPr>
        <sz val="9"/>
        <rFont val="Arial"/>
        <family val="2"/>
      </rPr>
      <t xml:space="preserve">  / </t>
    </r>
    <r>
      <rPr>
        <i/>
        <sz val="9"/>
        <rFont val="Arial"/>
        <family val="2"/>
      </rPr>
      <t>Los gastos de personal no podrá superar la cuantía del 60 por 100 de la subvención, cuando la cuantía supere el 30% se exigirá una especial justificación.</t>
    </r>
  </si>
  <si>
    <t>Les despeses de viatges, allotjaments i dietes no podran superar el 25% de la subvenció concedida per la Generalitat Valenciana. / El gasto de viajes, alojamiento y dietas no podrá superar el 25% de la subvención concedida por la Generalitat Valenciana.</t>
  </si>
  <si>
    <r>
      <rPr>
        <b/>
        <u val="single"/>
        <sz val="14"/>
        <rFont val="Arial"/>
        <family val="2"/>
      </rPr>
      <t xml:space="preserve">Resum Pressupost  / Resumen </t>
    </r>
    <r>
      <rPr>
        <b/>
        <i/>
        <u val="single"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</si>
  <si>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</si>
  <si>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</si>
  <si>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8.5"/>
        <color indexed="8"/>
        <rFont val="Arial"/>
        <family val="2"/>
      </rPr>
      <t>Màxim % finançament segons convocatòria /</t>
    </r>
    <r>
      <rPr>
        <b/>
        <i/>
        <sz val="8.5"/>
        <rFont val="Arial"/>
        <family val="2"/>
      </rPr>
      <t>Máximo % financiación según convocatoria</t>
    </r>
  </si>
  <si>
    <r>
      <rPr>
        <b/>
        <sz val="9"/>
        <color indexed="8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</si>
  <si>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</si>
  <si>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</si>
  <si>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 xml:space="preserve">Altres aportacions privades / </t>
    </r>
    <r>
      <rPr>
        <b/>
        <i/>
        <sz val="9"/>
        <rFont val="Arial"/>
        <family val="2"/>
      </rPr>
      <t>Otras aportaciones privadas (€)</t>
    </r>
  </si>
  <si>
    <r>
      <rPr>
        <b/>
        <sz val="9"/>
        <rFont val="Arial"/>
        <family val="2"/>
      </rPr>
      <t xml:space="preserve">Aportació de l'entitat sol·licitant / </t>
    </r>
    <r>
      <rPr>
        <b/>
        <i/>
        <sz val="9"/>
        <rFont val="Arial"/>
        <family val="2"/>
      </rPr>
      <t>Aportación de la entidad solicitante (€)</t>
    </r>
  </si>
  <si>
    <r>
      <rPr>
        <sz val="9"/>
        <rFont val="Arial"/>
        <family val="2"/>
      </rPr>
      <t xml:space="preserve">La despesa de la línia de base no podrà superar l'1,5% de la subvenció / </t>
    </r>
    <r>
      <rPr>
        <i/>
        <sz val="9"/>
        <rFont val="Arial"/>
        <family val="2"/>
      </rPr>
      <t>El gasto de la línea de base no podrá el 1,5% de la subvención.</t>
    </r>
  </si>
  <si>
    <r>
      <rPr>
        <sz val="9"/>
        <rFont val="Arial"/>
        <family val="2"/>
      </rPr>
      <t xml:space="preserve">Els costos indirectes imputats a la subvenció de la Generalitat no podran superar el 10% de la subvenció i la suma total no podrà superar el 10% dels costos directes / </t>
    </r>
    <r>
      <rPr>
        <i/>
        <sz val="9"/>
        <rFont val="Arial"/>
        <family val="2"/>
      </rPr>
      <t xml:space="preserve">Los costes indirectos imputados a la subvención de la Generalitat no podrán superar el 10% de la subvención y  la suma total no podrá superar el 10% de los costes directos </t>
    </r>
  </si>
  <si>
    <t>ANNEX II   MEMÒRIA ECONÒMICA / ANEXO II  MEMORIA ECONÓMICA</t>
  </si>
  <si>
    <r>
      <rPr>
        <b/>
        <sz val="12"/>
        <rFont val="Arial"/>
        <family val="2"/>
      </rPr>
      <t xml:space="preserve">Pressupost detallat per activitats / </t>
    </r>
    <r>
      <rPr>
        <b/>
        <i/>
        <sz val="12"/>
        <rFont val="Arial"/>
        <family val="2"/>
      </rPr>
      <t>Presupuesto detallado por actividades</t>
    </r>
  </si>
  <si>
    <t>ACTIVITATS / ACTIVIDADES</t>
  </si>
  <si>
    <r>
      <rPr>
        <b/>
        <sz val="9"/>
        <rFont val="Arial"/>
        <family val="2"/>
      </rP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</si>
  <si>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rPr>
        <b/>
        <sz val="9"/>
        <rFont val="Arial"/>
        <family val="2"/>
      </rPr>
      <t xml:space="preserve">A.10 Viatges, allotjaments i dietes / </t>
    </r>
    <r>
      <rPr>
        <b/>
        <i/>
        <sz val="9"/>
        <rFont val="Arial"/>
        <family val="2"/>
      </rPr>
      <t>Viajes, alojamiento y dietas</t>
    </r>
  </si>
  <si>
    <t>TOTAL</t>
  </si>
  <si>
    <t>Entitat i altres finançadors / Entidad y otros financiadores</t>
  </si>
  <si>
    <t>TOTAL DESPESES ACTIVITATS / TOTAL GASTOS ACTIVIDADES</t>
  </si>
  <si>
    <t>NOMBRE DE LA ACTIVIDAD 1</t>
  </si>
  <si>
    <t>Nombre del concepto a desarrollar de la actividad</t>
  </si>
  <si>
    <t>NOMBRE DE LA ACTIVIDAD 2</t>
  </si>
  <si>
    <t>ALTRES DESPESES / OTROS GASTOS</t>
  </si>
  <si>
    <r>
      <rPr>
        <b/>
        <sz val="9"/>
        <rFont val="Arial"/>
        <family val="2"/>
      </rPr>
      <t xml:space="preserve">B. Costos indirectes / </t>
    </r>
    <r>
      <rPr>
        <b/>
        <i/>
        <sz val="9"/>
        <rFont val="Arial"/>
        <family val="2"/>
      </rPr>
      <t>Costes indirectos</t>
    </r>
  </si>
  <si>
    <t>NOTA: No introduir cap dada en les caselles ombrejades excepte el nom de l’activitat / No introducir ningún dato en las casillas sombreadas excepto el nombre de la actividad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</si>
</sst>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C0A];[RED]\-#,##0.00\ [$€-C0A]"/>
    <numFmt numFmtId="166" formatCode="#,##0.00"/>
    <numFmt numFmtId="167" formatCode="#,##0"/>
    <numFmt numFmtId="168" formatCode="* #,##0.00&quot;    &quot;;* #,##0.00&quot;    &quot;;* \-#&quot;    &quot;;@\ "/>
    <numFmt numFmtId="169" formatCode="* #,##0.00\ ;* \(#,##0.00\);* \-#\ ;@\ "/>
    <numFmt numFmtId="170" formatCode="* #,##0.00&quot;       &quot;;* #,##0.00&quot;       &quot;;* \-#&quot;       &quot;;@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i/>
      <u val="single"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4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4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Alignment="0" applyProtection="0"/>
    <xf numFmtId="164" fontId="5" fillId="0" borderId="0" applyNumberFormat="0" applyFill="0" applyAlignment="0" applyProtection="0"/>
    <xf numFmtId="164" fontId="6" fillId="17" borderId="1" applyNumberFormat="0" applyAlignment="0" applyProtection="0"/>
    <xf numFmtId="164" fontId="7" fillId="0" borderId="0" applyNumberFormat="0" applyFill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2" applyNumberFormat="0" applyAlignment="0" applyProtection="0"/>
    <xf numFmtId="164" fontId="11" fillId="0" borderId="0" applyNumberFormat="0" applyFill="0" applyBorder="0" applyAlignment="0" applyProtection="0"/>
    <xf numFmtId="165" fontId="11" fillId="0" borderId="0" applyFill="0" applyBorder="0" applyAlignment="0" applyProtection="0"/>
    <xf numFmtId="164" fontId="12" fillId="17" borderId="3" applyNumberFormat="0" applyAlignment="0" applyProtection="0"/>
    <xf numFmtId="164" fontId="0" fillId="20" borderId="0" applyNumberFormat="0" applyBorder="0" applyAlignment="0" applyProtection="0"/>
    <xf numFmtId="164" fontId="0" fillId="21" borderId="0" applyNumberFormat="0" applyBorder="0" applyAlignment="0" applyProtection="0"/>
    <xf numFmtId="164" fontId="0" fillId="22" borderId="0" applyNumberFormat="0" applyBorder="0" applyAlignment="0" applyProtection="0"/>
    <xf numFmtId="164" fontId="0" fillId="21" borderId="0" applyNumberFormat="0" applyBorder="0" applyAlignment="0" applyProtection="0"/>
    <xf numFmtId="164" fontId="0" fillId="20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7" fillId="0" borderId="7" applyNumberFormat="0" applyFill="0" applyAlignment="0" applyProtection="0"/>
    <xf numFmtId="164" fontId="16" fillId="0" borderId="0" applyNumberFormat="0" applyFill="0" applyBorder="0" applyProtection="0">
      <alignment textRotation="90"/>
    </xf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6" borderId="0" applyNumberFormat="0" applyBorder="0" applyAlignment="0" applyProtection="0"/>
  </cellStyleXfs>
  <cellXfs count="20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19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1" fillId="0" borderId="0" xfId="0" applyFont="1" applyBorder="1" applyAlignment="1" applyProtection="1">
      <alignment horizontal="center" vertical="center"/>
      <protection/>
    </xf>
    <xf numFmtId="164" fontId="23" fillId="0" borderId="0" xfId="0" applyFont="1" applyBorder="1" applyAlignment="1" applyProtection="1">
      <alignment horizontal="center"/>
      <protection/>
    </xf>
    <xf numFmtId="164" fontId="23" fillId="0" borderId="0" xfId="0" applyFont="1" applyBorder="1" applyAlignment="1" applyProtection="1">
      <alignment horizontal="center" vertical="center"/>
      <protection/>
    </xf>
    <xf numFmtId="164" fontId="24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Border="1" applyAlignment="1" applyProtection="1">
      <alignment/>
      <protection/>
    </xf>
    <xf numFmtId="164" fontId="26" fillId="0" borderId="0" xfId="0" applyFont="1" applyAlignment="1" applyProtection="1">
      <alignment horizontal="center"/>
      <protection/>
    </xf>
    <xf numFmtId="167" fontId="26" fillId="0" borderId="0" xfId="0" applyNumberFormat="1" applyFont="1" applyAlignment="1" applyProtection="1">
      <alignment horizontal="center"/>
      <protection/>
    </xf>
    <xf numFmtId="164" fontId="24" fillId="27" borderId="8" xfId="0" applyFont="1" applyFill="1" applyBorder="1" applyAlignment="1" applyProtection="1">
      <alignment horizontal="center" vertical="center"/>
      <protection/>
    </xf>
    <xf numFmtId="164" fontId="24" fillId="27" borderId="8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horizontal="center"/>
      <protection/>
    </xf>
    <xf numFmtId="167" fontId="24" fillId="27" borderId="9" xfId="0" applyNumberFormat="1" applyFont="1" applyFill="1" applyBorder="1" applyAlignment="1" applyProtection="1">
      <alignment horizontal="center" vertical="center" wrapText="1"/>
      <protection/>
    </xf>
    <xf numFmtId="167" fontId="30" fillId="27" borderId="8" xfId="0" applyNumberFormat="1" applyFont="1" applyFill="1" applyBorder="1" applyAlignment="1" applyProtection="1">
      <alignment horizontal="center" vertical="center" wrapText="1"/>
      <protection/>
    </xf>
    <xf numFmtId="164" fontId="28" fillId="27" borderId="8" xfId="0" applyFont="1" applyFill="1" applyBorder="1" applyAlignment="1" applyProtection="1">
      <alignment horizontal="center" vertical="center" wrapText="1"/>
      <protection/>
    </xf>
    <xf numFmtId="164" fontId="32" fillId="27" borderId="8" xfId="0" applyFont="1" applyFill="1" applyBorder="1" applyAlignment="1" applyProtection="1">
      <alignment horizontal="center" vertical="center" wrapText="1"/>
      <protection/>
    </xf>
    <xf numFmtId="166" fontId="30" fillId="27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/>
      <protection/>
    </xf>
    <xf numFmtId="164" fontId="35" fillId="0" borderId="0" xfId="0" applyFont="1" applyFill="1" applyBorder="1" applyAlignment="1" applyProtection="1">
      <alignment horizontal="center"/>
      <protection/>
    </xf>
    <xf numFmtId="164" fontId="24" fillId="27" borderId="10" xfId="0" applyFont="1" applyFill="1" applyBorder="1" applyAlignment="1" applyProtection="1">
      <alignment horizontal="center" vertical="center"/>
      <protection/>
    </xf>
    <xf numFmtId="164" fontId="28" fillId="27" borderId="8" xfId="0" applyFont="1" applyFill="1" applyBorder="1" applyAlignment="1">
      <alignment horizontal="center" vertical="center" wrapText="1"/>
    </xf>
    <xf numFmtId="164" fontId="36" fillId="28" borderId="11" xfId="0" applyFont="1" applyFill="1" applyBorder="1" applyAlignment="1" applyProtection="1">
      <alignment horizontal="left" vertical="center" wrapText="1"/>
      <protection/>
    </xf>
    <xf numFmtId="164" fontId="36" fillId="28" borderId="11" xfId="0" applyFont="1" applyFill="1" applyBorder="1" applyAlignment="1" applyProtection="1">
      <alignment horizontal="left" vertical="center"/>
      <protection/>
    </xf>
    <xf numFmtId="164" fontId="30" fillId="28" borderId="11" xfId="0" applyFont="1" applyFill="1" applyBorder="1" applyAlignment="1" applyProtection="1">
      <alignment horizontal="left" vertical="center"/>
      <protection/>
    </xf>
    <xf numFmtId="164" fontId="28" fillId="28" borderId="8" xfId="0" applyFont="1" applyFill="1" applyBorder="1" applyAlignment="1" applyProtection="1">
      <alignment horizontal="center" vertical="center" wrapText="1"/>
      <protection/>
    </xf>
    <xf numFmtId="164" fontId="28" fillId="28" borderId="11" xfId="0" applyFont="1" applyFill="1" applyBorder="1" applyAlignment="1" applyProtection="1">
      <alignment wrapText="1"/>
      <protection/>
    </xf>
    <xf numFmtId="164" fontId="28" fillId="28" borderId="11" xfId="0" applyNumberFormat="1" applyFont="1" applyFill="1" applyBorder="1" applyAlignment="1" applyProtection="1">
      <alignment wrapText="1"/>
      <protection/>
    </xf>
    <xf numFmtId="166" fontId="28" fillId="28" borderId="11" xfId="0" applyNumberFormat="1" applyFont="1" applyFill="1" applyBorder="1" applyAlignment="1" applyProtection="1">
      <alignment wrapText="1"/>
      <protection/>
    </xf>
    <xf numFmtId="166" fontId="28" fillId="28" borderId="12" xfId="0" applyNumberFormat="1" applyFont="1" applyFill="1" applyBorder="1" applyAlignment="1" applyProtection="1">
      <alignment/>
      <protection/>
    </xf>
    <xf numFmtId="166" fontId="28" fillId="28" borderId="12" xfId="0" applyNumberFormat="1" applyFont="1" applyFill="1" applyBorder="1" applyAlignment="1" applyProtection="1">
      <alignment horizontal="center" vertical="center"/>
      <protection/>
    </xf>
    <xf numFmtId="164" fontId="38" fillId="0" borderId="11" xfId="0" applyFont="1" applyFill="1" applyBorder="1" applyAlignment="1" applyProtection="1">
      <alignment wrapText="1"/>
      <protection locked="0"/>
    </xf>
    <xf numFmtId="164" fontId="38" fillId="0" borderId="11" xfId="0" applyNumberFormat="1" applyFont="1" applyFill="1" applyBorder="1" applyAlignment="1" applyProtection="1">
      <alignment wrapText="1"/>
      <protection locked="0"/>
    </xf>
    <xf numFmtId="166" fontId="38" fillId="0" borderId="11" xfId="0" applyNumberFormat="1" applyFont="1" applyFill="1" applyBorder="1" applyAlignment="1" applyProtection="1">
      <alignment wrapText="1"/>
      <protection locked="0"/>
    </xf>
    <xf numFmtId="166" fontId="38" fillId="29" borderId="11" xfId="0" applyNumberFormat="1" applyFont="1" applyFill="1" applyBorder="1" applyAlignment="1" applyProtection="1">
      <alignment wrapText="1"/>
      <protection locked="0"/>
    </xf>
    <xf numFmtId="166" fontId="38" fillId="0" borderId="12" xfId="0" applyNumberFormat="1" applyFont="1" applyFill="1" applyBorder="1" applyAlignment="1" applyProtection="1">
      <alignment/>
      <protection locked="0"/>
    </xf>
    <xf numFmtId="166" fontId="38" fillId="29" borderId="12" xfId="0" applyNumberFormat="1" applyFont="1" applyFill="1" applyBorder="1" applyAlignment="1">
      <alignment horizontal="center" vertical="center"/>
    </xf>
    <xf numFmtId="166" fontId="38" fillId="29" borderId="12" xfId="0" applyNumberFormat="1" applyFont="1" applyFill="1" applyBorder="1" applyAlignment="1" applyProtection="1">
      <alignment/>
      <protection locked="0"/>
    </xf>
    <xf numFmtId="164" fontId="38" fillId="0" borderId="0" xfId="0" applyFont="1" applyFill="1" applyBorder="1" applyAlignment="1">
      <alignment/>
    </xf>
    <xf numFmtId="164" fontId="38" fillId="0" borderId="0" xfId="0" applyFont="1" applyFill="1" applyAlignment="1">
      <alignment/>
    </xf>
    <xf numFmtId="164" fontId="28" fillId="28" borderId="11" xfId="0" applyFont="1" applyFill="1" applyBorder="1" applyAlignment="1" applyProtection="1">
      <alignment wrapText="1" shrinkToFit="1"/>
      <protection/>
    </xf>
    <xf numFmtId="164" fontId="28" fillId="28" borderId="11" xfId="0" applyNumberFormat="1" applyFont="1" applyFill="1" applyBorder="1" applyAlignment="1" applyProtection="1">
      <alignment shrinkToFit="1"/>
      <protection/>
    </xf>
    <xf numFmtId="166" fontId="28" fillId="28" borderId="11" xfId="0" applyNumberFormat="1" applyFont="1" applyFill="1" applyBorder="1" applyAlignment="1" applyProtection="1">
      <alignment shrinkToFit="1"/>
      <protection/>
    </xf>
    <xf numFmtId="164" fontId="38" fillId="0" borderId="11" xfId="0" applyFont="1" applyFill="1" applyBorder="1" applyAlignment="1" applyProtection="1">
      <alignment wrapText="1" shrinkToFit="1"/>
      <protection locked="0"/>
    </xf>
    <xf numFmtId="164" fontId="38" fillId="0" borderId="11" xfId="0" applyNumberFormat="1" applyFont="1" applyFill="1" applyBorder="1" applyAlignment="1" applyProtection="1">
      <alignment shrinkToFit="1"/>
      <protection locked="0"/>
    </xf>
    <xf numFmtId="166" fontId="38" fillId="0" borderId="11" xfId="0" applyNumberFormat="1" applyFont="1" applyFill="1" applyBorder="1" applyAlignment="1" applyProtection="1">
      <alignment shrinkToFit="1"/>
      <protection locked="0"/>
    </xf>
    <xf numFmtId="166" fontId="38" fillId="29" borderId="11" xfId="0" applyNumberFormat="1" applyFont="1" applyFill="1" applyBorder="1" applyAlignment="1" applyProtection="1">
      <alignment shrinkToFit="1"/>
      <protection locked="0"/>
    </xf>
    <xf numFmtId="166" fontId="38" fillId="0" borderId="11" xfId="0" applyNumberFormat="1" applyFont="1" applyFill="1" applyBorder="1" applyAlignment="1" applyProtection="1">
      <alignment/>
      <protection locked="0"/>
    </xf>
    <xf numFmtId="164" fontId="28" fillId="28" borderId="11" xfId="0" applyNumberFormat="1" applyFont="1" applyFill="1" applyBorder="1" applyAlignment="1" applyProtection="1">
      <alignment/>
      <protection/>
    </xf>
    <xf numFmtId="166" fontId="28" fillId="28" borderId="11" xfId="0" applyNumberFormat="1" applyFont="1" applyFill="1" applyBorder="1" applyAlignment="1" applyProtection="1">
      <alignment/>
      <protection/>
    </xf>
    <xf numFmtId="164" fontId="38" fillId="0" borderId="11" xfId="0" applyNumberFormat="1" applyFont="1" applyFill="1" applyBorder="1" applyAlignment="1" applyProtection="1">
      <alignment/>
      <protection locked="0"/>
    </xf>
    <xf numFmtId="164" fontId="28" fillId="28" borderId="11" xfId="0" applyFont="1" applyFill="1" applyBorder="1" applyAlignment="1" applyProtection="1">
      <alignment vertical="center" wrapText="1"/>
      <protection/>
    </xf>
    <xf numFmtId="164" fontId="28" fillId="28" borderId="11" xfId="0" applyNumberFormat="1" applyFont="1" applyFill="1" applyBorder="1" applyAlignment="1" applyProtection="1">
      <alignment vertical="center" wrapText="1"/>
      <protection/>
    </xf>
    <xf numFmtId="166" fontId="28" fillId="28" borderId="11" xfId="0" applyNumberFormat="1" applyFont="1" applyFill="1" applyBorder="1" applyAlignment="1" applyProtection="1">
      <alignment vertical="center" wrapText="1"/>
      <protection/>
    </xf>
    <xf numFmtId="164" fontId="38" fillId="0" borderId="11" xfId="0" applyFont="1" applyFill="1" applyBorder="1" applyAlignment="1" applyProtection="1">
      <alignment vertical="center" wrapText="1"/>
      <protection locked="0"/>
    </xf>
    <xf numFmtId="164" fontId="38" fillId="0" borderId="11" xfId="0" applyNumberFormat="1" applyFont="1" applyFill="1" applyBorder="1" applyAlignment="1" applyProtection="1">
      <alignment vertical="center" wrapText="1"/>
      <protection locked="0"/>
    </xf>
    <xf numFmtId="166" fontId="38" fillId="0" borderId="11" xfId="0" applyNumberFormat="1" applyFont="1" applyFill="1" applyBorder="1" applyAlignment="1" applyProtection="1">
      <alignment vertical="center" wrapText="1"/>
      <protection locked="0"/>
    </xf>
    <xf numFmtId="164" fontId="28" fillId="28" borderId="11" xfId="0" applyFont="1" applyFill="1" applyBorder="1" applyAlignment="1" applyProtection="1">
      <alignment vertical="center" wrapText="1"/>
      <protection locked="0"/>
    </xf>
    <xf numFmtId="164" fontId="28" fillId="28" borderId="11" xfId="0" applyNumberFormat="1" applyFont="1" applyFill="1" applyBorder="1" applyAlignment="1" applyProtection="1">
      <alignment vertical="center" wrapText="1"/>
      <protection locked="0"/>
    </xf>
    <xf numFmtId="166" fontId="28" fillId="28" borderId="11" xfId="0" applyNumberFormat="1" applyFont="1" applyFill="1" applyBorder="1" applyAlignment="1" applyProtection="1">
      <alignment vertical="center" wrapText="1"/>
      <protection locked="0"/>
    </xf>
    <xf numFmtId="166" fontId="28" fillId="28" borderId="12" xfId="0" applyNumberFormat="1" applyFont="1" applyFill="1" applyBorder="1" applyAlignment="1" applyProtection="1">
      <alignment/>
      <protection locked="0"/>
    </xf>
    <xf numFmtId="166" fontId="28" fillId="28" borderId="12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8" fontId="0" fillId="0" borderId="0" xfId="0" applyNumberFormat="1" applyFill="1" applyAlignment="1">
      <alignment/>
    </xf>
    <xf numFmtId="168" fontId="38" fillId="0" borderId="0" xfId="0" applyNumberFormat="1" applyFont="1" applyFill="1" applyAlignment="1">
      <alignment/>
    </xf>
    <xf numFmtId="164" fontId="28" fillId="28" borderId="11" xfId="0" applyFont="1" applyFill="1" applyBorder="1" applyAlignment="1" applyProtection="1">
      <alignment wrapText="1"/>
      <protection locked="0"/>
    </xf>
    <xf numFmtId="164" fontId="28" fillId="28" borderId="11" xfId="0" applyNumberFormat="1" applyFont="1" applyFill="1" applyBorder="1" applyAlignment="1" applyProtection="1">
      <alignment/>
      <protection locked="0"/>
    </xf>
    <xf numFmtId="166" fontId="28" fillId="28" borderId="11" xfId="0" applyNumberFormat="1" applyFont="1" applyFill="1" applyBorder="1" applyAlignment="1" applyProtection="1">
      <alignment/>
      <protection locked="0"/>
    </xf>
    <xf numFmtId="164" fontId="28" fillId="29" borderId="11" xfId="0" applyFont="1" applyFill="1" applyBorder="1" applyAlignment="1">
      <alignment/>
    </xf>
    <xf numFmtId="164" fontId="38" fillId="29" borderId="11" xfId="0" applyNumberFormat="1" applyFont="1" applyFill="1" applyBorder="1" applyAlignment="1" applyProtection="1">
      <alignment/>
      <protection locked="0"/>
    </xf>
    <xf numFmtId="166" fontId="38" fillId="29" borderId="11" xfId="0" applyNumberFormat="1" applyFont="1" applyFill="1" applyBorder="1" applyAlignment="1" applyProtection="1">
      <alignment/>
      <protection locked="0"/>
    </xf>
    <xf numFmtId="166" fontId="28" fillId="29" borderId="12" xfId="0" applyNumberFormat="1" applyFont="1" applyFill="1" applyBorder="1" applyAlignment="1" applyProtection="1">
      <alignment/>
      <protection locked="0"/>
    </xf>
    <xf numFmtId="164" fontId="26" fillId="0" borderId="11" xfId="0" applyFont="1" applyFill="1" applyBorder="1" applyAlignment="1">
      <alignment/>
    </xf>
    <xf numFmtId="166" fontId="28" fillId="29" borderId="11" xfId="0" applyNumberFormat="1" applyFont="1" applyFill="1" applyBorder="1" applyAlignment="1" applyProtection="1">
      <alignment wrapText="1"/>
      <protection locked="0"/>
    </xf>
    <xf numFmtId="164" fontId="28" fillId="29" borderId="11" xfId="0" applyFont="1" applyFill="1" applyBorder="1" applyAlignment="1">
      <alignment horizontal="left" wrapText="1"/>
    </xf>
    <xf numFmtId="169" fontId="0" fillId="0" borderId="0" xfId="0" applyNumberFormat="1" applyFill="1" applyAlignment="1">
      <alignment/>
    </xf>
    <xf numFmtId="169" fontId="38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/>
    </xf>
    <xf numFmtId="169" fontId="39" fillId="0" borderId="0" xfId="0" applyNumberFormat="1" applyFont="1" applyFill="1" applyAlignment="1">
      <alignment/>
    </xf>
    <xf numFmtId="166" fontId="39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9" fontId="40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/>
    </xf>
    <xf numFmtId="164" fontId="38" fillId="0" borderId="13" xfId="0" applyFont="1" applyFill="1" applyBorder="1" applyAlignment="1" applyProtection="1">
      <alignment wrapText="1"/>
      <protection locked="0"/>
    </xf>
    <xf numFmtId="164" fontId="38" fillId="0" borderId="13" xfId="0" applyNumberFormat="1" applyFont="1" applyFill="1" applyBorder="1" applyAlignment="1" applyProtection="1">
      <alignment/>
      <protection locked="0"/>
    </xf>
    <xf numFmtId="166" fontId="38" fillId="0" borderId="13" xfId="0" applyNumberFormat="1" applyFont="1" applyFill="1" applyBorder="1" applyAlignment="1" applyProtection="1">
      <alignment/>
      <protection locked="0"/>
    </xf>
    <xf numFmtId="164" fontId="24" fillId="27" borderId="11" xfId="0" applyFont="1" applyFill="1" applyBorder="1" applyAlignment="1" applyProtection="1">
      <alignment wrapText="1"/>
      <protection locked="0"/>
    </xf>
    <xf numFmtId="166" fontId="24" fillId="27" borderId="11" xfId="0" applyNumberFormat="1" applyFont="1" applyFill="1" applyBorder="1" applyAlignment="1" applyProtection="1">
      <alignment/>
      <protection locked="0"/>
    </xf>
    <xf numFmtId="166" fontId="24" fillId="27" borderId="11" xfId="0" applyNumberFormat="1" applyFont="1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11" xfId="0" applyFont="1" applyFill="1" applyBorder="1" applyAlignment="1">
      <alignment/>
    </xf>
    <xf numFmtId="164" fontId="24" fillId="0" borderId="11" xfId="0" applyFont="1" applyFill="1" applyBorder="1" applyAlignment="1" applyProtection="1">
      <alignment wrapText="1"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164" fontId="24" fillId="0" borderId="11" xfId="0" applyFont="1" applyFill="1" applyBorder="1" applyAlignment="1" applyProtection="1">
      <alignment/>
      <protection locked="0"/>
    </xf>
    <xf numFmtId="164" fontId="0" fillId="0" borderId="11" xfId="0" applyFill="1" applyBorder="1" applyAlignment="1" applyProtection="1">
      <alignment/>
      <protection locked="0"/>
    </xf>
    <xf numFmtId="164" fontId="0" fillId="0" borderId="11" xfId="0" applyFill="1" applyBorder="1" applyAlignment="1">
      <alignment horizontal="center" vertical="center"/>
    </xf>
    <xf numFmtId="166" fontId="28" fillId="0" borderId="11" xfId="0" applyNumberFormat="1" applyFont="1" applyFill="1" applyBorder="1" applyAlignment="1" applyProtection="1">
      <alignment wrapText="1"/>
      <protection locked="0"/>
    </xf>
    <xf numFmtId="170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11" xfId="0" applyFill="1" applyBorder="1" applyAlignment="1">
      <alignment/>
    </xf>
    <xf numFmtId="164" fontId="26" fillId="0" borderId="11" xfId="0" applyFont="1" applyBorder="1" applyAlignment="1" applyProtection="1">
      <alignment wrapText="1"/>
      <protection locked="0"/>
    </xf>
    <xf numFmtId="166" fontId="26" fillId="0" borderId="11" xfId="0" applyNumberFormat="1" applyFont="1" applyBorder="1" applyAlignment="1" applyProtection="1">
      <alignment/>
      <protection locked="0"/>
    </xf>
    <xf numFmtId="164" fontId="26" fillId="0" borderId="11" xfId="0" applyFont="1" applyBorder="1" applyAlignment="1" applyProtection="1">
      <alignment/>
      <protection locked="0"/>
    </xf>
    <xf numFmtId="166" fontId="26" fillId="0" borderId="11" xfId="0" applyNumberFormat="1" applyFont="1" applyFill="1" applyBorder="1" applyAlignment="1" applyProtection="1">
      <alignment/>
      <protection locked="0"/>
    </xf>
    <xf numFmtId="166" fontId="26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4" fontId="0" fillId="0" borderId="11" xfId="0" applyBorder="1" applyAlignment="1">
      <alignment/>
    </xf>
    <xf numFmtId="164" fontId="36" fillId="28" borderId="11" xfId="0" applyFont="1" applyFill="1" applyBorder="1" applyAlignment="1" applyProtection="1">
      <alignment horizontal="left" vertical="center" wrapText="1"/>
      <protection locked="0"/>
    </xf>
    <xf numFmtId="164" fontId="24" fillId="0" borderId="0" xfId="0" applyFont="1" applyFill="1" applyAlignment="1">
      <alignment/>
    </xf>
    <xf numFmtId="164" fontId="28" fillId="28" borderId="13" xfId="0" applyFont="1" applyFill="1" applyBorder="1" applyAlignment="1" applyProtection="1">
      <alignment wrapText="1"/>
      <protection locked="0"/>
    </xf>
    <xf numFmtId="166" fontId="28" fillId="28" borderId="13" xfId="0" applyNumberFormat="1" applyFont="1" applyFill="1" applyBorder="1" applyAlignment="1" applyProtection="1">
      <alignment/>
      <protection locked="0"/>
    </xf>
    <xf numFmtId="166" fontId="28" fillId="28" borderId="11" xfId="0" applyNumberFormat="1" applyFont="1" applyFill="1" applyBorder="1" applyAlignment="1">
      <alignment horizontal="center" vertical="center"/>
    </xf>
    <xf numFmtId="164" fontId="28" fillId="0" borderId="0" xfId="0" applyFont="1" applyFill="1" applyAlignment="1">
      <alignment/>
    </xf>
    <xf numFmtId="166" fontId="38" fillId="29" borderId="11" xfId="0" applyNumberFormat="1" applyFont="1" applyFill="1" applyBorder="1" applyAlignment="1">
      <alignment horizontal="center" vertical="center"/>
    </xf>
    <xf numFmtId="164" fontId="24" fillId="27" borderId="14" xfId="0" applyFont="1" applyFill="1" applyBorder="1" applyAlignment="1" applyProtection="1">
      <alignment wrapText="1"/>
      <protection locked="0"/>
    </xf>
    <xf numFmtId="164" fontId="24" fillId="27" borderId="14" xfId="0" applyFont="1" applyFill="1" applyBorder="1" applyAlignment="1" applyProtection="1">
      <alignment/>
      <protection locked="0"/>
    </xf>
    <xf numFmtId="166" fontId="28" fillId="27" borderId="14" xfId="0" applyNumberFormat="1" applyFont="1" applyFill="1" applyBorder="1" applyAlignment="1" applyProtection="1">
      <alignment wrapText="1"/>
      <protection locked="0"/>
    </xf>
    <xf numFmtId="166" fontId="28" fillId="27" borderId="14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15" xfId="0" applyFill="1" applyBorder="1" applyAlignment="1">
      <alignment/>
    </xf>
    <xf numFmtId="164" fontId="0" fillId="0" borderId="15" xfId="0" applyBorder="1" applyAlignment="1">
      <alignment/>
    </xf>
    <xf numFmtId="164" fontId="24" fillId="0" borderId="14" xfId="0" applyFont="1" applyFill="1" applyBorder="1" applyAlignment="1" applyProtection="1">
      <alignment wrapText="1"/>
      <protection locked="0"/>
    </xf>
    <xf numFmtId="164" fontId="24" fillId="0" borderId="14" xfId="0" applyFont="1" applyFill="1" applyBorder="1" applyAlignment="1" applyProtection="1">
      <alignment/>
      <protection locked="0"/>
    </xf>
    <xf numFmtId="166" fontId="28" fillId="0" borderId="14" xfId="0" applyNumberFormat="1" applyFont="1" applyFill="1" applyBorder="1" applyAlignment="1" applyProtection="1">
      <alignment wrapText="1"/>
      <protection locked="0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 applyProtection="1">
      <alignment wrapText="1"/>
      <protection locked="0"/>
    </xf>
    <xf numFmtId="164" fontId="30" fillId="27" borderId="11" xfId="0" applyFont="1" applyFill="1" applyBorder="1" applyAlignment="1" applyProtection="1">
      <alignment vertical="center" wrapText="1"/>
      <protection locked="0"/>
    </xf>
    <xf numFmtId="164" fontId="41" fillId="0" borderId="11" xfId="0" applyFont="1" applyFill="1" applyBorder="1" applyAlignment="1" applyProtection="1">
      <alignment horizontal="left" vertical="center" wrapText="1"/>
      <protection locked="0"/>
    </xf>
    <xf numFmtId="166" fontId="28" fillId="0" borderId="11" xfId="0" applyNumberFormat="1" applyFont="1" applyFill="1" applyBorder="1" applyAlignment="1">
      <alignment/>
    </xf>
    <xf numFmtId="166" fontId="28" fillId="0" borderId="11" xfId="0" applyNumberFormat="1" applyFont="1" applyFill="1" applyBorder="1" applyAlignment="1" applyProtection="1">
      <alignment/>
      <protection locked="0"/>
    </xf>
    <xf numFmtId="164" fontId="24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26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Font="1" applyFill="1" applyAlignment="1" applyProtection="1">
      <alignment/>
      <protection locked="0"/>
    </xf>
    <xf numFmtId="166" fontId="0" fillId="0" borderId="0" xfId="0" applyNumberFormat="1" applyFont="1" applyFill="1" applyAlignment="1" applyProtection="1">
      <alignment/>
      <protection locked="0"/>
    </xf>
    <xf numFmtId="164" fontId="0" fillId="0" borderId="8" xfId="0" applyBorder="1" applyAlignment="1">
      <alignment wrapText="1"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4" fontId="25" fillId="0" borderId="0" xfId="0" applyFont="1" applyBorder="1" applyAlignment="1" applyProtection="1">
      <alignment wrapText="1"/>
      <protection/>
    </xf>
    <xf numFmtId="166" fontId="0" fillId="0" borderId="0" xfId="0" applyNumberFormat="1" applyBorder="1" applyAlignment="1" applyProtection="1">
      <alignment/>
      <protection/>
    </xf>
    <xf numFmtId="164" fontId="25" fillId="0" borderId="0" xfId="0" applyFont="1" applyBorder="1" applyAlignment="1" applyProtection="1">
      <alignment horizontal="center" vertical="center" wrapText="1"/>
      <protection/>
    </xf>
    <xf numFmtId="164" fontId="44" fillId="27" borderId="8" xfId="0" applyFont="1" applyFill="1" applyBorder="1" applyAlignment="1" applyProtection="1">
      <alignment horizontal="center" vertical="center" wrapText="1"/>
      <protection/>
    </xf>
    <xf numFmtId="166" fontId="45" fillId="27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Font="1" applyBorder="1" applyAlignment="1">
      <alignment horizontal="center" vertical="center" wrapText="1"/>
    </xf>
    <xf numFmtId="164" fontId="35" fillId="0" borderId="0" xfId="0" applyFont="1" applyFill="1" applyBorder="1" applyAlignment="1" applyProtection="1">
      <alignment horizontal="center" wrapText="1"/>
      <protection/>
    </xf>
    <xf numFmtId="164" fontId="36" fillId="28" borderId="8" xfId="0" applyFont="1" applyFill="1" applyBorder="1" applyAlignment="1" applyProtection="1">
      <alignment horizontal="left" vertical="center" wrapText="1"/>
      <protection/>
    </xf>
    <xf numFmtId="164" fontId="36" fillId="28" borderId="8" xfId="0" applyFont="1" applyFill="1" applyBorder="1" applyAlignment="1" applyProtection="1">
      <alignment horizontal="left" vertical="center"/>
      <protection/>
    </xf>
    <xf numFmtId="164" fontId="30" fillId="28" borderId="8" xfId="0" applyFont="1" applyFill="1" applyBorder="1" applyAlignment="1" applyProtection="1">
      <alignment horizontal="left" vertical="center"/>
      <protection/>
    </xf>
    <xf numFmtId="166" fontId="30" fillId="28" borderId="8" xfId="0" applyNumberFormat="1" applyFont="1" applyFill="1" applyBorder="1" applyAlignment="1" applyProtection="1">
      <alignment horizontal="left" vertical="center"/>
      <protection/>
    </xf>
    <xf numFmtId="164" fontId="0" fillId="30" borderId="8" xfId="0" applyFill="1" applyBorder="1" applyAlignment="1">
      <alignment wrapText="1"/>
    </xf>
    <xf numFmtId="166" fontId="0" fillId="30" borderId="8" xfId="0" applyNumberFormat="1" applyFill="1" applyBorder="1" applyAlignment="1">
      <alignment/>
    </xf>
    <xf numFmtId="166" fontId="0" fillId="30" borderId="8" xfId="0" applyNumberFormat="1" applyFill="1" applyBorder="1" applyAlignment="1">
      <alignment horizontal="center" vertical="center"/>
    </xf>
    <xf numFmtId="166" fontId="0" fillId="28" borderId="8" xfId="0" applyNumberFormat="1" applyFill="1" applyBorder="1" applyAlignment="1">
      <alignment/>
    </xf>
    <xf numFmtId="166" fontId="0" fillId="30" borderId="8" xfId="0" applyNumberFormat="1" applyFill="1" applyBorder="1" applyAlignment="1">
      <alignment wrapText="1"/>
    </xf>
    <xf numFmtId="166" fontId="0" fillId="30" borderId="8" xfId="0" applyNumberFormat="1" applyFill="1" applyBorder="1" applyAlignment="1">
      <alignment horizontal="center" vertical="center" wrapText="1"/>
    </xf>
    <xf numFmtId="166" fontId="0" fillId="28" borderId="8" xfId="0" applyNumberFormat="1" applyFill="1" applyBorder="1" applyAlignment="1">
      <alignment wrapText="1"/>
    </xf>
    <xf numFmtId="166" fontId="0" fillId="30" borderId="8" xfId="0" applyNumberFormat="1" applyFill="1" applyBorder="1" applyAlignment="1">
      <alignment vertical="center"/>
    </xf>
    <xf numFmtId="166" fontId="0" fillId="28" borderId="8" xfId="0" applyNumberFormat="1" applyFill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4" fontId="0" fillId="27" borderId="8" xfId="0" applyFill="1" applyBorder="1" applyAlignment="1">
      <alignment wrapText="1"/>
    </xf>
    <xf numFmtId="166" fontId="0" fillId="27" borderId="8" xfId="0" applyNumberFormat="1" applyFill="1" applyBorder="1" applyAlignment="1">
      <alignment/>
    </xf>
    <xf numFmtId="166" fontId="0" fillId="27" borderId="8" xfId="0" applyNumberFormat="1" applyFill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24" fillId="28" borderId="8" xfId="0" applyFont="1" applyFill="1" applyBorder="1" applyAlignment="1">
      <alignment wrapText="1"/>
    </xf>
    <xf numFmtId="166" fontId="24" fillId="28" borderId="8" xfId="0" applyNumberFormat="1" applyFont="1" applyFill="1" applyBorder="1" applyAlignment="1">
      <alignment wrapText="1"/>
    </xf>
    <xf numFmtId="166" fontId="24" fillId="28" borderId="8" xfId="0" applyNumberFormat="1" applyFont="1" applyFill="1" applyBorder="1" applyAlignment="1">
      <alignment horizontal="center" vertical="center" wrapText="1"/>
    </xf>
    <xf numFmtId="166" fontId="24" fillId="30" borderId="8" xfId="0" applyNumberFormat="1" applyFont="1" applyFill="1" applyBorder="1" applyAlignment="1">
      <alignment wrapText="1"/>
    </xf>
    <xf numFmtId="166" fontId="24" fillId="30" borderId="8" xfId="0" applyNumberFormat="1" applyFont="1" applyFill="1" applyBorder="1" applyAlignment="1">
      <alignment horizontal="center" vertical="center" wrapText="1"/>
    </xf>
    <xf numFmtId="164" fontId="0" fillId="27" borderId="8" xfId="0" applyFill="1" applyBorder="1" applyAlignment="1">
      <alignment horizontal="left" wrapText="1"/>
    </xf>
    <xf numFmtId="166" fontId="0" fillId="27" borderId="8" xfId="0" applyNumberFormat="1" applyFill="1" applyBorder="1" applyAlignment="1">
      <alignment wrapText="1"/>
    </xf>
    <xf numFmtId="166" fontId="0" fillId="27" borderId="8" xfId="0" applyNumberFormat="1" applyFill="1" applyBorder="1" applyAlignment="1">
      <alignment horizontal="center" vertical="center" wrapText="1"/>
    </xf>
    <xf numFmtId="166" fontId="0" fillId="27" borderId="8" xfId="0" applyNumberFormat="1" applyFill="1" applyBorder="1" applyAlignment="1">
      <alignment vertical="center" wrapText="1"/>
    </xf>
    <xf numFmtId="164" fontId="20" fillId="0" borderId="0" xfId="0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0" fillId="0" borderId="0" xfId="0" applyFont="1" applyBorder="1" applyAlignment="1">
      <alignment horizontal="left" vertical="center"/>
    </xf>
    <xf numFmtId="166" fontId="0" fillId="0" borderId="0" xfId="0" applyNumberFormat="1" applyBorder="1" applyAlignment="1">
      <alignment/>
    </xf>
    <xf numFmtId="164" fontId="24" fillId="28" borderId="8" xfId="0" applyFont="1" applyFill="1" applyBorder="1" applyAlignment="1">
      <alignment horizontal="center" vertical="center"/>
    </xf>
    <xf numFmtId="166" fontId="28" fillId="28" borderId="8" xfId="0" applyNumberFormat="1" applyFont="1" applyFill="1" applyBorder="1" applyAlignment="1">
      <alignment horizontal="center" vertical="center" wrapText="1"/>
    </xf>
    <xf numFmtId="166" fontId="28" fillId="28" borderId="8" xfId="0" applyNumberFormat="1" applyFont="1" applyFill="1" applyBorder="1" applyAlignment="1">
      <alignment horizontal="center" vertical="center"/>
    </xf>
    <xf numFmtId="164" fontId="28" fillId="28" borderId="8" xfId="0" applyFont="1" applyFill="1" applyBorder="1" applyAlignment="1">
      <alignment horizontal="center" vertical="center" wrapText="1"/>
    </xf>
    <xf numFmtId="164" fontId="24" fillId="27" borderId="8" xfId="0" applyFont="1" applyFill="1" applyBorder="1" applyAlignment="1">
      <alignment/>
    </xf>
    <xf numFmtId="166" fontId="24" fillId="27" borderId="8" xfId="0" applyNumberFormat="1" applyFont="1" applyFill="1" applyBorder="1" applyAlignment="1">
      <alignment/>
    </xf>
    <xf numFmtId="164" fontId="24" fillId="29" borderId="8" xfId="0" applyFont="1" applyFill="1" applyBorder="1" applyAlignment="1">
      <alignment/>
    </xf>
    <xf numFmtId="166" fontId="0" fillId="29" borderId="8" xfId="0" applyNumberFormat="1" applyFill="1" applyBorder="1" applyAlignment="1">
      <alignment/>
    </xf>
    <xf numFmtId="164" fontId="26" fillId="0" borderId="8" xfId="0" applyFont="1" applyBorder="1" applyAlignment="1">
      <alignment/>
    </xf>
    <xf numFmtId="166" fontId="26" fillId="0" borderId="8" xfId="0" applyNumberFormat="1" applyFont="1" applyBorder="1" applyAlignment="1">
      <alignment/>
    </xf>
    <xf numFmtId="166" fontId="0" fillId="0" borderId="8" xfId="0" applyNumberFormat="1" applyFill="1" applyBorder="1" applyAlignment="1">
      <alignment/>
    </xf>
    <xf numFmtId="164" fontId="28" fillId="27" borderId="8" xfId="0" applyFont="1" applyFill="1" applyBorder="1" applyAlignment="1">
      <alignment/>
    </xf>
    <xf numFmtId="166" fontId="26" fillId="27" borderId="8" xfId="0" applyNumberFormat="1" applyFont="1" applyFill="1" applyBorder="1" applyAlignment="1">
      <alignment/>
    </xf>
    <xf numFmtId="164" fontId="28" fillId="29" borderId="8" xfId="0" applyFont="1" applyFill="1" applyBorder="1" applyAlignment="1">
      <alignment/>
    </xf>
    <xf numFmtId="164" fontId="46" fillId="0" borderId="8" xfId="0" applyFont="1" applyBorder="1" applyAlignment="1">
      <alignment horizontal="left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Resultado" xfId="47"/>
    <cellStyle name="Resultado2" xfId="48"/>
    <cellStyle name="Salida" xfId="49"/>
    <cellStyle name="Sin título1" xfId="50"/>
    <cellStyle name="Sin título2" xfId="51"/>
    <cellStyle name="Sin título3" xfId="52"/>
    <cellStyle name="Sin título4" xfId="53"/>
    <cellStyle name="Sin título5" xfId="54"/>
    <cellStyle name="Texto de advertencia" xfId="55"/>
    <cellStyle name="Texto explicativo" xfId="56"/>
    <cellStyle name="Total" xfId="57"/>
    <cellStyle name="Título" xfId="58"/>
    <cellStyle name="Título 1" xfId="59"/>
    <cellStyle name="Título 2" xfId="60"/>
    <cellStyle name="Título 3" xfId="61"/>
    <cellStyle name="Título1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</cellStyles>
  <dxfs count="4">
    <dxf>
      <font>
        <b val="0"/>
        <i val="0"/>
        <u val="none"/>
        <strike val="0"/>
        <sz val="11"/>
        <color rgb="FF000000"/>
      </font>
      <fill>
        <patternFill patternType="solid">
          <fgColor rgb="FFFF9999"/>
          <bgColor rgb="FFFF8080"/>
        </patternFill>
      </fill>
      <border/>
    </dxf>
    <dxf>
      <fill>
        <patternFill patternType="solid">
          <fgColor rgb="FFFF99CC"/>
          <bgColor rgb="FFFF9999"/>
        </patternFill>
      </fill>
      <border/>
    </dxf>
    <dxf>
      <fill>
        <patternFill patternType="solid">
          <fgColor rgb="FFFF8080"/>
          <bgColor rgb="FFFF6666"/>
        </patternFill>
      </fill>
      <border/>
    </dxf>
    <dxf>
      <fill>
        <patternFill patternType="solid">
          <fgColor rgb="FFFF00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CC"/>
      <rgbColor rgb="00FF00FF"/>
      <rgbColor rgb="0000FFFF"/>
      <rgbColor rgb="00800000"/>
      <rgbColor rgb="00008000"/>
      <rgbColor rgb="00000080"/>
      <rgbColor rgb="00FF9999"/>
      <rgbColor rgb="00800080"/>
      <rgbColor rgb="00008080"/>
      <rgbColor rgb="00C0C0C0"/>
      <rgbColor rgb="00808080"/>
      <rgbColor rgb="0099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B2B2B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view="pageBreakPreview" zoomScale="80" zoomScaleNormal="85" zoomScaleSheetLayoutView="80" workbookViewId="0" topLeftCell="H34">
      <selection activeCell="H58" sqref="H58"/>
    </sheetView>
  </sheetViews>
  <sheetFormatPr defaultColWidth="10.28125" defaultRowHeight="12.75"/>
  <cols>
    <col min="1" max="1" width="64.8515625" style="1" customWidth="1"/>
    <col min="2" max="2" width="11.57421875" style="1" customWidth="1"/>
    <col min="3" max="5" width="13.57421875" style="1" customWidth="1"/>
    <col min="6" max="6" width="14.8515625" style="1" customWidth="1"/>
    <col min="7" max="7" width="12.140625" style="0" customWidth="1"/>
    <col min="8" max="8" width="11.00390625" style="0" customWidth="1"/>
    <col min="9" max="10" width="16.8515625" style="2" customWidth="1"/>
    <col min="11" max="11" width="19.57421875" style="2" customWidth="1"/>
    <col min="12" max="12" width="16.57421875" style="2" customWidth="1"/>
    <col min="13" max="13" width="16.28125" style="2" customWidth="1"/>
    <col min="14" max="14" width="16.00390625" style="2" customWidth="1"/>
    <col min="15" max="15" width="14.140625" style="2" customWidth="1"/>
    <col min="16" max="16" width="14.421875" style="3" customWidth="1"/>
    <col min="17" max="255" width="11.421875" style="4" customWidth="1"/>
    <col min="256" max="16384" width="11.00390625" style="0" customWidth="1"/>
  </cols>
  <sheetData>
    <row r="1" spans="1:256" s="8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7"/>
      <c r="S1" s="7"/>
      <c r="IV1" s="9"/>
    </row>
    <row r="2" spans="1:256" s="8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6"/>
      <c r="R2" s="7"/>
      <c r="S2" s="7"/>
      <c r="IV2" s="9"/>
    </row>
    <row r="3" spans="1:256" s="8" customFormat="1" ht="18.75">
      <c r="A3" s="10"/>
      <c r="B3" s="11"/>
      <c r="C3" s="11"/>
      <c r="D3" s="11"/>
      <c r="E3" s="11"/>
      <c r="F3" s="12"/>
      <c r="G3" s="12"/>
      <c r="H3" s="12"/>
      <c r="I3" s="11"/>
      <c r="J3" s="11"/>
      <c r="K3" s="13"/>
      <c r="L3" s="13"/>
      <c r="M3" s="13"/>
      <c r="N3" s="13"/>
      <c r="O3" s="13"/>
      <c r="P3" s="13"/>
      <c r="Q3" s="6"/>
      <c r="R3" s="7"/>
      <c r="S3" s="7"/>
      <c r="IV3" s="9"/>
    </row>
    <row r="4" spans="1:256" s="8" customFormat="1" ht="18.75" customHeight="1">
      <c r="A4" s="14"/>
      <c r="B4" s="15"/>
      <c r="C4" s="15"/>
      <c r="D4" s="16"/>
      <c r="E4" s="9"/>
      <c r="F4" s="17" t="s">
        <v>2</v>
      </c>
      <c r="G4" s="17"/>
      <c r="H4" s="17"/>
      <c r="I4" s="17"/>
      <c r="J4" s="17"/>
      <c r="K4" s="17"/>
      <c r="L4" s="18" t="s">
        <v>3</v>
      </c>
      <c r="M4" s="18"/>
      <c r="N4" s="18"/>
      <c r="O4" s="18"/>
      <c r="P4" s="13"/>
      <c r="Q4" s="6"/>
      <c r="R4" s="7"/>
      <c r="S4" s="7"/>
      <c r="T4" s="7"/>
      <c r="BK4" s="7"/>
      <c r="BL4" s="7"/>
      <c r="BM4" s="7"/>
      <c r="BN4" s="7"/>
      <c r="BO4" s="7"/>
      <c r="BP4" s="7"/>
      <c r="IV4" s="9"/>
    </row>
    <row r="5" spans="1:255" s="9" customFormat="1" ht="19.5" customHeight="1">
      <c r="A5" s="19" t="s">
        <v>4</v>
      </c>
      <c r="B5" s="19"/>
      <c r="C5" s="20"/>
      <c r="D5" s="21" t="s">
        <v>5</v>
      </c>
      <c r="E5" s="22" t="s">
        <v>6</v>
      </c>
      <c r="F5" s="23" t="s">
        <v>7</v>
      </c>
      <c r="G5" s="24" t="s">
        <v>8</v>
      </c>
      <c r="H5" s="23" t="s">
        <v>9</v>
      </c>
      <c r="I5" s="18" t="s">
        <v>10</v>
      </c>
      <c r="J5" s="18"/>
      <c r="K5" s="18"/>
      <c r="L5" s="18"/>
      <c r="M5" s="18"/>
      <c r="N5" s="18"/>
      <c r="O5" s="18"/>
      <c r="P5" s="25" t="s">
        <v>11</v>
      </c>
      <c r="Q5" s="26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IU5" s="8"/>
    </row>
    <row r="6" spans="1:255" s="9" customFormat="1" ht="9.75" customHeight="1">
      <c r="A6" s="27"/>
      <c r="B6" s="20"/>
      <c r="C6" s="20"/>
      <c r="D6" s="21"/>
      <c r="E6" s="22"/>
      <c r="F6" s="23"/>
      <c r="G6" s="23"/>
      <c r="H6" s="23"/>
      <c r="I6" s="18"/>
      <c r="J6" s="18"/>
      <c r="K6" s="18"/>
      <c r="L6" s="18"/>
      <c r="M6" s="18"/>
      <c r="N6" s="18"/>
      <c r="O6" s="18"/>
      <c r="P6" s="25"/>
      <c r="Q6" s="26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IU6" s="8"/>
    </row>
    <row r="7" spans="1:255" s="9" customFormat="1" ht="14.25" customHeight="1">
      <c r="A7" s="28" t="s">
        <v>12</v>
      </c>
      <c r="B7" s="18" t="s">
        <v>13</v>
      </c>
      <c r="C7" s="18" t="s">
        <v>14</v>
      </c>
      <c r="D7" s="21"/>
      <c r="E7" s="21"/>
      <c r="F7" s="23"/>
      <c r="G7" s="23"/>
      <c r="H7" s="23"/>
      <c r="I7" s="23" t="s">
        <v>15</v>
      </c>
      <c r="J7" s="29" t="s">
        <v>16</v>
      </c>
      <c r="K7" s="29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5"/>
      <c r="Q7" s="26" t="s">
        <v>22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IU7" s="8"/>
    </row>
    <row r="8" spans="1:255" s="9" customFormat="1" ht="51.75" customHeight="1">
      <c r="A8" s="28"/>
      <c r="B8" s="18"/>
      <c r="C8" s="18"/>
      <c r="D8" s="21"/>
      <c r="E8" s="21"/>
      <c r="F8" s="23"/>
      <c r="G8" s="23"/>
      <c r="H8" s="23"/>
      <c r="I8" s="23"/>
      <c r="J8" s="29"/>
      <c r="K8" s="29"/>
      <c r="L8" s="23"/>
      <c r="M8" s="23"/>
      <c r="N8" s="23"/>
      <c r="O8" s="23"/>
      <c r="P8" s="25"/>
      <c r="Q8" s="26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U8" s="8"/>
    </row>
    <row r="9" spans="1:256" s="8" customFormat="1" ht="17.25" customHeight="1">
      <c r="A9" s="30" t="s">
        <v>23</v>
      </c>
      <c r="B9" s="31"/>
      <c r="C9" s="31"/>
      <c r="D9" s="31"/>
      <c r="E9" s="31"/>
      <c r="F9" s="32"/>
      <c r="G9" s="32"/>
      <c r="H9" s="32"/>
      <c r="I9" s="32"/>
      <c r="J9" s="33"/>
      <c r="K9" s="33"/>
      <c r="L9" s="32"/>
      <c r="M9" s="32"/>
      <c r="N9" s="32"/>
      <c r="O9" s="32"/>
      <c r="P9" s="32"/>
      <c r="Q9" s="7"/>
      <c r="IV9" s="9"/>
    </row>
    <row r="10" spans="1:256" s="8" customFormat="1" ht="14.25">
      <c r="A10" s="34" t="s">
        <v>24</v>
      </c>
      <c r="B10" s="35"/>
      <c r="C10" s="35"/>
      <c r="D10" s="36"/>
      <c r="E10" s="37">
        <f>SUM(E11:E12)</f>
        <v>0</v>
      </c>
      <c r="F10" s="37">
        <f>SUM(F11:F12)</f>
        <v>0</v>
      </c>
      <c r="G10" s="38">
        <v>1.5</v>
      </c>
      <c r="H10" s="38" t="e">
        <f>F10*100/F59</f>
        <v>#DIV/0!</v>
      </c>
      <c r="I10" s="37">
        <f>SUM(I11:I12)</f>
        <v>0</v>
      </c>
      <c r="J10" s="37">
        <f>SUM(J11:J12)</f>
        <v>0</v>
      </c>
      <c r="K10" s="37">
        <f>SUM(K11:K12)</f>
        <v>0</v>
      </c>
      <c r="L10" s="37">
        <f>SUM(L11:L12)</f>
        <v>0</v>
      </c>
      <c r="M10" s="37">
        <f>SUM(M11:M12)</f>
        <v>0</v>
      </c>
      <c r="N10" s="37">
        <f>SUM(N11:N12)</f>
        <v>0</v>
      </c>
      <c r="O10" s="37">
        <f>SUM(O11:O12)</f>
        <v>0</v>
      </c>
      <c r="P10" s="37">
        <f>SUM(P11:P12)</f>
        <v>0</v>
      </c>
      <c r="Q10" s="7"/>
      <c r="IV10" s="9"/>
    </row>
    <row r="11" spans="1:17" s="47" customFormat="1" ht="12.75">
      <c r="A11" s="39"/>
      <c r="B11" s="40"/>
      <c r="C11" s="40"/>
      <c r="D11" s="41"/>
      <c r="E11" s="42">
        <f aca="true" t="shared" si="0" ref="E11:E12">B11*D11</f>
        <v>0</v>
      </c>
      <c r="F11" s="43"/>
      <c r="G11" s="44"/>
      <c r="H11" s="44"/>
      <c r="I11" s="43"/>
      <c r="J11" s="43"/>
      <c r="K11" s="43"/>
      <c r="L11" s="43"/>
      <c r="M11" s="43"/>
      <c r="N11" s="43"/>
      <c r="O11" s="43"/>
      <c r="P11" s="45">
        <f aca="true" t="shared" si="1" ref="P11:P12">SUM(F11+I11+J11+K11+L11+M11+N11+O11)</f>
        <v>0</v>
      </c>
      <c r="Q11" s="46"/>
    </row>
    <row r="12" spans="1:17" s="47" customFormat="1" ht="12.75">
      <c r="A12" s="39"/>
      <c r="B12" s="40"/>
      <c r="C12" s="40"/>
      <c r="D12" s="41"/>
      <c r="E12" s="42">
        <f t="shared" si="0"/>
        <v>0</v>
      </c>
      <c r="F12" s="43"/>
      <c r="G12" s="44"/>
      <c r="H12" s="44"/>
      <c r="I12" s="43"/>
      <c r="J12" s="43"/>
      <c r="K12" s="43"/>
      <c r="L12" s="43"/>
      <c r="M12" s="43"/>
      <c r="N12" s="43"/>
      <c r="O12" s="43"/>
      <c r="P12" s="45">
        <f t="shared" si="1"/>
        <v>0</v>
      </c>
      <c r="Q12" s="46"/>
    </row>
    <row r="13" spans="1:256" s="8" customFormat="1" ht="14.25">
      <c r="A13" s="48" t="s">
        <v>25</v>
      </c>
      <c r="B13" s="49"/>
      <c r="C13" s="49"/>
      <c r="D13" s="50"/>
      <c r="E13" s="37">
        <f>SUM(E14:E15)</f>
        <v>0</v>
      </c>
      <c r="F13" s="37">
        <f>SUM(F14:F15)</f>
        <v>0</v>
      </c>
      <c r="G13" s="38">
        <v>1.5</v>
      </c>
      <c r="H13" s="38" t="e">
        <f>F13*100/F59</f>
        <v>#DIV/0!</v>
      </c>
      <c r="I13" s="37">
        <f>SUM(I14:I15)</f>
        <v>0</v>
      </c>
      <c r="J13" s="37">
        <f>SUM(J14:J15)</f>
        <v>0</v>
      </c>
      <c r="K13" s="37">
        <f>SUM(K14:K15)</f>
        <v>0</v>
      </c>
      <c r="L13" s="37">
        <f>SUM(L14:L15)</f>
        <v>0</v>
      </c>
      <c r="M13" s="37">
        <f>SUM(M14:M15)</f>
        <v>0</v>
      </c>
      <c r="N13" s="37">
        <f>SUM(N14:N15)</f>
        <v>0</v>
      </c>
      <c r="O13" s="37">
        <f>SUM(O14:O15)</f>
        <v>0</v>
      </c>
      <c r="P13" s="37">
        <f>SUM(P14:P15)</f>
        <v>0</v>
      </c>
      <c r="Q13" s="7"/>
      <c r="IV13" s="9"/>
    </row>
    <row r="14" spans="1:17" s="47" customFormat="1" ht="12.75">
      <c r="A14" s="51"/>
      <c r="B14" s="52"/>
      <c r="C14" s="52"/>
      <c r="D14" s="53"/>
      <c r="E14" s="54">
        <f aca="true" t="shared" si="2" ref="E14:E15">B14*D14</f>
        <v>0</v>
      </c>
      <c r="F14" s="43"/>
      <c r="G14" s="44"/>
      <c r="H14" s="44"/>
      <c r="I14" s="43"/>
      <c r="J14" s="43"/>
      <c r="K14" s="43"/>
      <c r="L14" s="43"/>
      <c r="M14" s="43"/>
      <c r="N14" s="43"/>
      <c r="O14" s="43"/>
      <c r="P14" s="45">
        <f aca="true" t="shared" si="3" ref="P14:P15">SUM(F14+I14+J14+K14+L14+M14+N14+O14)</f>
        <v>0</v>
      </c>
      <c r="Q14" s="46"/>
    </row>
    <row r="15" spans="1:17" s="47" customFormat="1" ht="12.75">
      <c r="A15" s="51"/>
      <c r="B15" s="52"/>
      <c r="C15" s="52"/>
      <c r="D15" s="53"/>
      <c r="E15" s="54">
        <f t="shared" si="2"/>
        <v>0</v>
      </c>
      <c r="F15" s="43"/>
      <c r="G15" s="44"/>
      <c r="H15" s="44"/>
      <c r="I15" s="55"/>
      <c r="J15" s="43"/>
      <c r="K15" s="55"/>
      <c r="L15" s="55"/>
      <c r="M15" s="55"/>
      <c r="N15" s="55"/>
      <c r="O15" s="55"/>
      <c r="P15" s="45">
        <f t="shared" si="3"/>
        <v>0</v>
      </c>
      <c r="Q15" s="46"/>
    </row>
    <row r="16" spans="1:256" s="8" customFormat="1" ht="14.25">
      <c r="A16" s="34" t="s">
        <v>26</v>
      </c>
      <c r="B16" s="35"/>
      <c r="C16" s="35"/>
      <c r="D16" s="36"/>
      <c r="E16" s="37">
        <f>SUM(E17:E18)</f>
        <v>0</v>
      </c>
      <c r="F16" s="37">
        <f>SUM(F17:F18)</f>
        <v>0</v>
      </c>
      <c r="G16" s="38">
        <v>3</v>
      </c>
      <c r="H16" s="38" t="e">
        <f>F16*100/F59</f>
        <v>#DIV/0!</v>
      </c>
      <c r="I16" s="37">
        <f>SUM(I17:I18)</f>
        <v>0</v>
      </c>
      <c r="J16" s="37">
        <f>SUM(J17:J18)</f>
        <v>0</v>
      </c>
      <c r="K16" s="37">
        <f>SUM(K17:K18)</f>
        <v>0</v>
      </c>
      <c r="L16" s="37">
        <f>SUM(L17:L18)</f>
        <v>0</v>
      </c>
      <c r="M16" s="37">
        <f>SUM(M17:M18)</f>
        <v>0</v>
      </c>
      <c r="N16" s="37">
        <f>SUM(N17:N18)</f>
        <v>0</v>
      </c>
      <c r="O16" s="37">
        <f>SUM(O17:O18)</f>
        <v>0</v>
      </c>
      <c r="P16" s="37">
        <f>SUM(P17:P18)</f>
        <v>0</v>
      </c>
      <c r="Q16" s="7"/>
      <c r="IV16" s="9"/>
    </row>
    <row r="17" spans="1:17" s="47" customFormat="1" ht="12.75">
      <c r="A17" s="39"/>
      <c r="B17" s="40"/>
      <c r="C17" s="40"/>
      <c r="D17" s="41"/>
      <c r="E17" s="42">
        <f aca="true" t="shared" si="4" ref="E17:E18">B17*D17</f>
        <v>0</v>
      </c>
      <c r="F17" s="43"/>
      <c r="G17" s="44"/>
      <c r="H17" s="44"/>
      <c r="I17" s="43"/>
      <c r="J17" s="43"/>
      <c r="K17" s="43"/>
      <c r="L17" s="43"/>
      <c r="M17" s="43"/>
      <c r="N17" s="43"/>
      <c r="O17" s="43"/>
      <c r="P17" s="45">
        <f aca="true" t="shared" si="5" ref="P17:P18">SUM(F17+I17+J17+K17+L17+M17+N17+O17)</f>
        <v>0</v>
      </c>
      <c r="Q17" s="46"/>
    </row>
    <row r="18" spans="1:17" s="47" customFormat="1" ht="12.75">
      <c r="A18" s="39"/>
      <c r="B18" s="40"/>
      <c r="C18" s="40"/>
      <c r="D18" s="41"/>
      <c r="E18" s="42">
        <f t="shared" si="4"/>
        <v>0</v>
      </c>
      <c r="F18" s="43"/>
      <c r="G18" s="44"/>
      <c r="H18" s="44"/>
      <c r="I18" s="55"/>
      <c r="J18" s="43"/>
      <c r="K18" s="55"/>
      <c r="L18" s="55"/>
      <c r="M18" s="55"/>
      <c r="N18" s="55"/>
      <c r="O18" s="55"/>
      <c r="P18" s="45">
        <f t="shared" si="5"/>
        <v>0</v>
      </c>
      <c r="Q18" s="46"/>
    </row>
    <row r="19" spans="1:17" s="8" customFormat="1" ht="14.25">
      <c r="A19" s="34" t="s">
        <v>27</v>
      </c>
      <c r="B19" s="56"/>
      <c r="C19" s="56"/>
      <c r="D19" s="57"/>
      <c r="E19" s="37">
        <f>SUM(E20:E21)</f>
        <v>0</v>
      </c>
      <c r="F19" s="37">
        <f>SUM(F20:F21)</f>
        <v>0</v>
      </c>
      <c r="G19" s="38">
        <v>3</v>
      </c>
      <c r="H19" s="38" t="e">
        <f>F19*100/F59</f>
        <v>#DIV/0!</v>
      </c>
      <c r="I19" s="37">
        <f>SUM(I20:I21)</f>
        <v>0</v>
      </c>
      <c r="J19" s="37">
        <f>SUM(J20:J21)</f>
        <v>0</v>
      </c>
      <c r="K19" s="37">
        <f>SUM(K20:K21)</f>
        <v>0</v>
      </c>
      <c r="L19" s="37">
        <f>SUM(L20:L21)</f>
        <v>0</v>
      </c>
      <c r="M19" s="37">
        <f>SUM(M20:M21)</f>
        <v>0</v>
      </c>
      <c r="N19" s="37">
        <f>SUM(N20:N21)</f>
        <v>0</v>
      </c>
      <c r="O19" s="37">
        <f>SUM(O20:O21)</f>
        <v>0</v>
      </c>
      <c r="P19" s="37">
        <f>SUM(P20:P21)</f>
        <v>0</v>
      </c>
      <c r="Q19" s="7"/>
    </row>
    <row r="20" spans="1:17" s="47" customFormat="1" ht="12.75">
      <c r="A20" s="39"/>
      <c r="B20" s="58"/>
      <c r="C20" s="58"/>
      <c r="D20" s="55"/>
      <c r="E20" s="42">
        <f aca="true" t="shared" si="6" ref="E20:E21">B20*D20</f>
        <v>0</v>
      </c>
      <c r="F20" s="43"/>
      <c r="G20" s="44"/>
      <c r="H20" s="44"/>
      <c r="I20" s="43"/>
      <c r="J20" s="43"/>
      <c r="K20" s="43"/>
      <c r="L20" s="43"/>
      <c r="M20" s="43"/>
      <c r="N20" s="43"/>
      <c r="O20" s="43"/>
      <c r="P20" s="45">
        <f aca="true" t="shared" si="7" ref="P20:P21">SUM(F20+I20+J20+K20+L20+M20+N20+O20)</f>
        <v>0</v>
      </c>
      <c r="Q20" s="46"/>
    </row>
    <row r="21" spans="1:17" s="47" customFormat="1" ht="12.75">
      <c r="A21" s="39"/>
      <c r="B21" s="58"/>
      <c r="C21" s="58"/>
      <c r="D21" s="55"/>
      <c r="E21" s="42">
        <f t="shared" si="6"/>
        <v>0</v>
      </c>
      <c r="F21" s="43"/>
      <c r="G21" s="44"/>
      <c r="H21" s="44"/>
      <c r="I21" s="43"/>
      <c r="J21" s="43"/>
      <c r="K21" s="43"/>
      <c r="L21" s="43"/>
      <c r="M21" s="43"/>
      <c r="N21" s="43"/>
      <c r="O21" s="43"/>
      <c r="P21" s="45">
        <f t="shared" si="7"/>
        <v>0</v>
      </c>
      <c r="Q21" s="46"/>
    </row>
    <row r="22" spans="1:17" s="8" customFormat="1" ht="14.25">
      <c r="A22" s="59" t="s">
        <v>28</v>
      </c>
      <c r="B22" s="60"/>
      <c r="C22" s="60"/>
      <c r="D22" s="61"/>
      <c r="E22" s="37">
        <f>SUM(E23:E24)</f>
        <v>0</v>
      </c>
      <c r="F22" s="37">
        <f>SUM(F23:F24)</f>
        <v>0</v>
      </c>
      <c r="G22" s="38"/>
      <c r="H22" s="38"/>
      <c r="I22" s="37">
        <f>SUM(I23:I24)</f>
        <v>0</v>
      </c>
      <c r="J22" s="37">
        <f>SUM(J23:J24)</f>
        <v>0</v>
      </c>
      <c r="K22" s="37">
        <f>SUM(K23:K24)</f>
        <v>0</v>
      </c>
      <c r="L22" s="37">
        <f>SUM(L23:L24)</f>
        <v>0</v>
      </c>
      <c r="M22" s="37">
        <f>SUM(M23:M24)</f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7"/>
    </row>
    <row r="23" spans="1:17" s="47" customFormat="1" ht="12.75">
      <c r="A23" s="62"/>
      <c r="B23" s="63"/>
      <c r="C23" s="63"/>
      <c r="D23" s="64"/>
      <c r="E23" s="42">
        <f aca="true" t="shared" si="8" ref="E23:E24">B23*D23</f>
        <v>0</v>
      </c>
      <c r="F23" s="43"/>
      <c r="G23" s="44"/>
      <c r="H23" s="44"/>
      <c r="I23" s="43"/>
      <c r="J23" s="43"/>
      <c r="K23" s="43"/>
      <c r="L23" s="43"/>
      <c r="M23" s="43"/>
      <c r="N23" s="43"/>
      <c r="O23" s="43"/>
      <c r="P23" s="45">
        <f aca="true" t="shared" si="9" ref="P23:P24">SUM(F23+I23+J23+K23+L23+M23+N23+O23)</f>
        <v>0</v>
      </c>
      <c r="Q23" s="46"/>
    </row>
    <row r="24" spans="1:17" s="47" customFormat="1" ht="12.75">
      <c r="A24" s="62"/>
      <c r="B24" s="63"/>
      <c r="C24" s="63"/>
      <c r="D24" s="64"/>
      <c r="E24" s="42">
        <f t="shared" si="8"/>
        <v>0</v>
      </c>
      <c r="F24" s="43"/>
      <c r="G24" s="44"/>
      <c r="H24" s="44"/>
      <c r="I24" s="55"/>
      <c r="J24" s="43"/>
      <c r="K24" s="55"/>
      <c r="L24" s="55"/>
      <c r="M24" s="55"/>
      <c r="N24" s="55"/>
      <c r="O24" s="55"/>
      <c r="P24" s="45">
        <f t="shared" si="9"/>
        <v>0</v>
      </c>
      <c r="Q24" s="46"/>
    </row>
    <row r="25" spans="1:18" ht="36" customHeight="1">
      <c r="A25" s="65" t="s">
        <v>29</v>
      </c>
      <c r="B25" s="66"/>
      <c r="C25" s="66"/>
      <c r="D25" s="67"/>
      <c r="E25" s="68">
        <f>SUM(E26:E27)</f>
        <v>0</v>
      </c>
      <c r="F25" s="68">
        <f>SUM(F26:F27)</f>
        <v>0</v>
      </c>
      <c r="G25" s="69"/>
      <c r="H25" s="69"/>
      <c r="I25" s="68">
        <f>SUM(I26:I27)</f>
        <v>0</v>
      </c>
      <c r="J25" s="68">
        <f>SUM(J26:J27)</f>
        <v>0</v>
      </c>
      <c r="K25" s="68">
        <f>SUM(K26:K27)</f>
        <v>0</v>
      </c>
      <c r="L25" s="68">
        <f>SUM(L26:L27)</f>
        <v>0</v>
      </c>
      <c r="M25" s="68">
        <f>SUM(M26:M27)</f>
        <v>0</v>
      </c>
      <c r="N25" s="68">
        <f>SUM(N26:N27)</f>
        <v>0</v>
      </c>
      <c r="O25" s="68">
        <f>SUM(O26:O27)</f>
        <v>0</v>
      </c>
      <c r="P25" s="68">
        <f>SUM(P26:P27)</f>
        <v>0</v>
      </c>
      <c r="Q25" s="70"/>
      <c r="R25" s="71"/>
    </row>
    <row r="26" spans="1:18" s="47" customFormat="1" ht="17.25" customHeight="1">
      <c r="A26" s="62"/>
      <c r="B26" s="63"/>
      <c r="C26" s="63"/>
      <c r="D26" s="64"/>
      <c r="E26" s="42">
        <f aca="true" t="shared" si="10" ref="E26:E27">B26*D26</f>
        <v>0</v>
      </c>
      <c r="F26" s="43"/>
      <c r="G26" s="44"/>
      <c r="H26" s="44"/>
      <c r="I26" s="43"/>
      <c r="J26" s="43"/>
      <c r="K26" s="43"/>
      <c r="L26" s="43"/>
      <c r="M26" s="43"/>
      <c r="N26" s="43"/>
      <c r="O26" s="43"/>
      <c r="P26" s="45">
        <f aca="true" t="shared" si="11" ref="P26:P27">SUM(F26+I26+J26+K26+L26+M26+N26+O26)</f>
        <v>0</v>
      </c>
      <c r="Q26" s="46"/>
      <c r="R26" s="72"/>
    </row>
    <row r="27" spans="1:18" s="47" customFormat="1" ht="17.25" customHeight="1">
      <c r="A27" s="62"/>
      <c r="B27" s="63"/>
      <c r="C27" s="63"/>
      <c r="D27" s="64"/>
      <c r="E27" s="42">
        <f t="shared" si="10"/>
        <v>0</v>
      </c>
      <c r="F27" s="43"/>
      <c r="G27" s="44"/>
      <c r="H27" s="44"/>
      <c r="I27" s="43"/>
      <c r="J27" s="43"/>
      <c r="K27" s="43"/>
      <c r="L27" s="43"/>
      <c r="M27" s="43"/>
      <c r="N27" s="43"/>
      <c r="O27" s="43"/>
      <c r="P27" s="45">
        <f t="shared" si="11"/>
        <v>0</v>
      </c>
      <c r="Q27" s="46"/>
      <c r="R27" s="72"/>
    </row>
    <row r="28" spans="1:18" ht="15" customHeight="1">
      <c r="A28" s="73" t="s">
        <v>30</v>
      </c>
      <c r="B28" s="74"/>
      <c r="C28" s="74"/>
      <c r="D28" s="75"/>
      <c r="E28" s="68">
        <f aca="true" t="shared" si="12" ref="E28:E29">SUM(E29:E30)</f>
        <v>0</v>
      </c>
      <c r="F28" s="68">
        <f>SUM(F29+F32+F35)</f>
        <v>0</v>
      </c>
      <c r="G28" s="69">
        <v>60</v>
      </c>
      <c r="H28" s="69" t="e">
        <f>F28*100/F59</f>
        <v>#DIV/0!</v>
      </c>
      <c r="I28" s="68">
        <f aca="true" t="shared" si="13" ref="I28:I29">SUM(I29:I30)</f>
        <v>0</v>
      </c>
      <c r="J28" s="68">
        <f aca="true" t="shared" si="14" ref="J28:J29">SUM(J29:J30)</f>
        <v>0</v>
      </c>
      <c r="K28" s="68">
        <f aca="true" t="shared" si="15" ref="K28:K29">SUM(K29:K30)</f>
        <v>0</v>
      </c>
      <c r="L28" s="68">
        <f aca="true" t="shared" si="16" ref="L28:L29">SUM(L29:L30)</f>
        <v>0</v>
      </c>
      <c r="M28" s="68">
        <f aca="true" t="shared" si="17" ref="M28:M29">SUM(M29:M30)</f>
        <v>0</v>
      </c>
      <c r="N28" s="68">
        <f aca="true" t="shared" si="18" ref="N28:N29">SUM(N29:N30)</f>
        <v>0</v>
      </c>
      <c r="O28" s="68">
        <f aca="true" t="shared" si="19" ref="O28:O29">SUM(O29:O30)</f>
        <v>0</v>
      </c>
      <c r="P28" s="68">
        <f>SUM(P29+P32+P35)</f>
        <v>0</v>
      </c>
      <c r="Q28" s="70"/>
      <c r="R28" s="71"/>
    </row>
    <row r="29" spans="1:18" s="47" customFormat="1" ht="15" customHeight="1">
      <c r="A29" s="76" t="s">
        <v>31</v>
      </c>
      <c r="B29" s="77"/>
      <c r="C29" s="77"/>
      <c r="D29" s="78"/>
      <c r="E29" s="79">
        <f t="shared" si="12"/>
        <v>0</v>
      </c>
      <c r="F29" s="79">
        <f>SUM(F30:F31)</f>
        <v>0</v>
      </c>
      <c r="G29" s="38"/>
      <c r="H29" s="38"/>
      <c r="I29" s="79">
        <f t="shared" si="13"/>
        <v>0</v>
      </c>
      <c r="J29" s="79">
        <f t="shared" si="14"/>
        <v>0</v>
      </c>
      <c r="K29" s="79">
        <f t="shared" si="15"/>
        <v>0</v>
      </c>
      <c r="L29" s="79">
        <f t="shared" si="16"/>
        <v>0</v>
      </c>
      <c r="M29" s="79">
        <f t="shared" si="17"/>
        <v>0</v>
      </c>
      <c r="N29" s="79">
        <f t="shared" si="18"/>
        <v>0</v>
      </c>
      <c r="O29" s="79">
        <f t="shared" si="19"/>
        <v>0</v>
      </c>
      <c r="P29" s="79">
        <f>SUM(P30:P31)</f>
        <v>0</v>
      </c>
      <c r="Q29" s="46"/>
      <c r="R29" s="72"/>
    </row>
    <row r="30" spans="1:18" s="47" customFormat="1" ht="15" customHeight="1">
      <c r="A30" s="80"/>
      <c r="B30" s="58"/>
      <c r="C30" s="58"/>
      <c r="D30" s="55"/>
      <c r="E30" s="42">
        <f aca="true" t="shared" si="20" ref="E30:E31">B30*D30</f>
        <v>0</v>
      </c>
      <c r="F30" s="43"/>
      <c r="G30" s="44"/>
      <c r="H30" s="44"/>
      <c r="I30" s="55"/>
      <c r="J30" s="43"/>
      <c r="K30" s="55"/>
      <c r="L30" s="55"/>
      <c r="M30" s="55"/>
      <c r="N30" s="55"/>
      <c r="O30" s="55"/>
      <c r="P30" s="45">
        <f aca="true" t="shared" si="21" ref="P30:P31">SUM(F30+I30+J30+K30+L30+M30+N30+O30)</f>
        <v>0</v>
      </c>
      <c r="Q30" s="46"/>
      <c r="R30" s="72"/>
    </row>
    <row r="31" spans="1:18" s="47" customFormat="1" ht="15" customHeight="1">
      <c r="A31" s="80"/>
      <c r="B31" s="58"/>
      <c r="C31" s="58"/>
      <c r="D31" s="55"/>
      <c r="E31" s="42">
        <f t="shared" si="20"/>
        <v>0</v>
      </c>
      <c r="F31" s="43"/>
      <c r="G31" s="44"/>
      <c r="H31" s="44"/>
      <c r="I31" s="43"/>
      <c r="J31" s="43"/>
      <c r="K31" s="43"/>
      <c r="L31" s="43"/>
      <c r="M31" s="43"/>
      <c r="N31" s="43"/>
      <c r="O31" s="43"/>
      <c r="P31" s="45">
        <f t="shared" si="21"/>
        <v>0</v>
      </c>
      <c r="Q31" s="46"/>
      <c r="R31" s="72"/>
    </row>
    <row r="32" spans="1:18" s="47" customFormat="1" ht="15" customHeight="1">
      <c r="A32" s="76" t="s">
        <v>32</v>
      </c>
      <c r="B32" s="77"/>
      <c r="C32" s="77"/>
      <c r="D32" s="78"/>
      <c r="E32" s="81">
        <f>SUM(E33:E34)</f>
        <v>0</v>
      </c>
      <c r="F32" s="81">
        <f>SUM(F33:F34)</f>
        <v>0</v>
      </c>
      <c r="G32" s="38"/>
      <c r="H32" s="38"/>
      <c r="I32" s="81">
        <f>SUM(I33:I34)</f>
        <v>0</v>
      </c>
      <c r="J32" s="81">
        <f>SUM(J33:J34)</f>
        <v>0</v>
      </c>
      <c r="K32" s="81">
        <f>SUM(K33:K34)</f>
        <v>0</v>
      </c>
      <c r="L32" s="81">
        <f>SUM(L33:L34)</f>
        <v>0</v>
      </c>
      <c r="M32" s="81">
        <f>SUM(M33:M34)</f>
        <v>0</v>
      </c>
      <c r="N32" s="81">
        <f>SUM(N33:N34)</f>
        <v>0</v>
      </c>
      <c r="O32" s="81">
        <f>SUM(O33:O34)</f>
        <v>0</v>
      </c>
      <c r="P32" s="81">
        <f>SUM(P33:P34)</f>
        <v>0</v>
      </c>
      <c r="Q32" s="46"/>
      <c r="R32" s="72"/>
    </row>
    <row r="33" spans="1:18" s="47" customFormat="1" ht="15" customHeight="1">
      <c r="A33" s="80"/>
      <c r="B33" s="58"/>
      <c r="C33" s="58"/>
      <c r="D33" s="55"/>
      <c r="E33" s="42">
        <f aca="true" t="shared" si="22" ref="E33:E34">B33*D33</f>
        <v>0</v>
      </c>
      <c r="F33" s="43"/>
      <c r="G33" s="44"/>
      <c r="H33" s="44"/>
      <c r="I33" s="43"/>
      <c r="J33" s="43"/>
      <c r="K33" s="43"/>
      <c r="L33" s="43"/>
      <c r="M33" s="43"/>
      <c r="N33" s="43"/>
      <c r="O33" s="43"/>
      <c r="P33" s="45">
        <f aca="true" t="shared" si="23" ref="P33:P34">SUM(F33+I33+J33+K33+L33+M33+N33+O33)</f>
        <v>0</v>
      </c>
      <c r="Q33" s="46"/>
      <c r="R33" s="72"/>
    </row>
    <row r="34" spans="1:18" s="47" customFormat="1" ht="15" customHeight="1">
      <c r="A34" s="80"/>
      <c r="B34" s="58"/>
      <c r="C34" s="58"/>
      <c r="D34" s="55"/>
      <c r="E34" s="42">
        <f t="shared" si="22"/>
        <v>0</v>
      </c>
      <c r="F34" s="43"/>
      <c r="G34" s="44"/>
      <c r="H34" s="44"/>
      <c r="I34" s="43"/>
      <c r="J34" s="43"/>
      <c r="K34" s="43"/>
      <c r="L34" s="43"/>
      <c r="M34" s="43"/>
      <c r="N34" s="43"/>
      <c r="O34" s="43"/>
      <c r="P34" s="45">
        <f t="shared" si="23"/>
        <v>0</v>
      </c>
      <c r="Q34" s="46"/>
      <c r="R34" s="72"/>
    </row>
    <row r="35" spans="1:18" s="47" customFormat="1" ht="15" customHeight="1">
      <c r="A35" s="82" t="s">
        <v>33</v>
      </c>
      <c r="B35" s="77"/>
      <c r="C35" s="77"/>
      <c r="D35" s="78"/>
      <c r="E35" s="81">
        <f>SUM(E36:E37)</f>
        <v>0</v>
      </c>
      <c r="F35" s="81">
        <f>SUM(F36:F37)</f>
        <v>0</v>
      </c>
      <c r="G35" s="38"/>
      <c r="H35" s="38"/>
      <c r="I35" s="81">
        <f>SUM(I36:I37)</f>
        <v>0</v>
      </c>
      <c r="J35" s="81">
        <f>SUM(J36:J37)</f>
        <v>0</v>
      </c>
      <c r="K35" s="81">
        <f>SUM(K36:K37)</f>
        <v>0</v>
      </c>
      <c r="L35" s="81">
        <f>SUM(L36:L37)</f>
        <v>0</v>
      </c>
      <c r="M35" s="81">
        <f>SUM(M36:M37)</f>
        <v>0</v>
      </c>
      <c r="N35" s="81">
        <f>SUM(N36:N37)</f>
        <v>0</v>
      </c>
      <c r="O35" s="81">
        <f>SUM(O36:O37)</f>
        <v>0</v>
      </c>
      <c r="P35" s="81">
        <f>SUM(P36:P37)</f>
        <v>0</v>
      </c>
      <c r="Q35" s="46"/>
      <c r="R35" s="72"/>
    </row>
    <row r="36" spans="1:18" s="47" customFormat="1" ht="15" customHeight="1">
      <c r="A36" s="80"/>
      <c r="B36" s="58"/>
      <c r="C36" s="58"/>
      <c r="D36" s="55"/>
      <c r="E36" s="42">
        <f aca="true" t="shared" si="24" ref="E36:E37">B36*D36</f>
        <v>0</v>
      </c>
      <c r="F36" s="43"/>
      <c r="G36" s="44"/>
      <c r="H36" s="44"/>
      <c r="I36" s="43"/>
      <c r="J36" s="43"/>
      <c r="K36" s="43"/>
      <c r="L36" s="43"/>
      <c r="M36" s="43"/>
      <c r="N36" s="43"/>
      <c r="O36" s="43"/>
      <c r="P36" s="45">
        <f aca="true" t="shared" si="25" ref="P36:P37">SUM(F36+I36+J36+K36+L36+M36+N36+O36)</f>
        <v>0</v>
      </c>
      <c r="Q36" s="46"/>
      <c r="R36" s="72"/>
    </row>
    <row r="37" spans="1:18" s="47" customFormat="1" ht="15" customHeight="1">
      <c r="A37" s="80"/>
      <c r="B37" s="58"/>
      <c r="C37" s="58"/>
      <c r="D37" s="55"/>
      <c r="E37" s="42">
        <f t="shared" si="24"/>
        <v>0</v>
      </c>
      <c r="F37" s="43"/>
      <c r="G37" s="44"/>
      <c r="H37" s="44"/>
      <c r="I37" s="43"/>
      <c r="J37" s="43"/>
      <c r="K37" s="43"/>
      <c r="L37" s="43"/>
      <c r="M37" s="43"/>
      <c r="N37" s="43"/>
      <c r="O37" s="43"/>
      <c r="P37" s="45">
        <f t="shared" si="25"/>
        <v>0</v>
      </c>
      <c r="Q37" s="46"/>
      <c r="R37" s="72"/>
    </row>
    <row r="38" spans="1:18" s="4" customFormat="1" ht="15" customHeight="1">
      <c r="A38" s="73" t="s">
        <v>34</v>
      </c>
      <c r="B38" s="74"/>
      <c r="C38" s="74"/>
      <c r="D38" s="75"/>
      <c r="E38" s="68">
        <f>SUM(E39:E40)</f>
        <v>0</v>
      </c>
      <c r="F38" s="68">
        <f>SUM(F39:F40)</f>
        <v>0</v>
      </c>
      <c r="G38" s="69"/>
      <c r="H38" s="69"/>
      <c r="I38" s="68">
        <f>SUM(I39:I40)</f>
        <v>0</v>
      </c>
      <c r="J38" s="68">
        <f>SUM(J39:J40)</f>
        <v>0</v>
      </c>
      <c r="K38" s="68">
        <f>SUM(K39:K40)</f>
        <v>0</v>
      </c>
      <c r="L38" s="68">
        <f>SUM(L39:L40)</f>
        <v>0</v>
      </c>
      <c r="M38" s="68">
        <f>SUM(M39:M40)</f>
        <v>0</v>
      </c>
      <c r="N38" s="68">
        <f>SUM(N39:N40)</f>
        <v>0</v>
      </c>
      <c r="O38" s="68">
        <f>SUM(O39:O40)</f>
        <v>0</v>
      </c>
      <c r="P38" s="68">
        <f>SUM(P39:P40)</f>
        <v>0</v>
      </c>
      <c r="Q38" s="70"/>
      <c r="R38" s="83"/>
    </row>
    <row r="39" spans="1:18" s="47" customFormat="1" ht="15" customHeight="1">
      <c r="A39" s="39"/>
      <c r="B39" s="58"/>
      <c r="C39" s="58"/>
      <c r="D39" s="55"/>
      <c r="E39" s="42">
        <f aca="true" t="shared" si="26" ref="E39:E40">B39*D39</f>
        <v>0</v>
      </c>
      <c r="F39" s="43"/>
      <c r="G39" s="44"/>
      <c r="H39" s="44"/>
      <c r="I39" s="43"/>
      <c r="J39" s="43"/>
      <c r="K39" s="43"/>
      <c r="L39" s="43"/>
      <c r="M39" s="43"/>
      <c r="N39" s="43"/>
      <c r="O39" s="43"/>
      <c r="P39" s="45">
        <f aca="true" t="shared" si="27" ref="P39:P40">SUM(F39+I39+J39+K39+L39+M39+N39+O39)</f>
        <v>0</v>
      </c>
      <c r="Q39" s="46"/>
      <c r="R39" s="84"/>
    </row>
    <row r="40" spans="1:18" s="47" customFormat="1" ht="15" customHeight="1">
      <c r="A40" s="39"/>
      <c r="B40" s="58"/>
      <c r="C40" s="58"/>
      <c r="D40" s="55"/>
      <c r="E40" s="42">
        <f t="shared" si="26"/>
        <v>0</v>
      </c>
      <c r="F40" s="43"/>
      <c r="G40" s="44"/>
      <c r="H40" s="44"/>
      <c r="I40" s="55"/>
      <c r="J40" s="43"/>
      <c r="K40" s="55"/>
      <c r="L40" s="55"/>
      <c r="M40" s="55"/>
      <c r="N40" s="55"/>
      <c r="O40" s="55"/>
      <c r="P40" s="45">
        <f t="shared" si="27"/>
        <v>0</v>
      </c>
      <c r="Q40" s="46"/>
      <c r="R40" s="84"/>
    </row>
    <row r="41" spans="1:19" s="88" customFormat="1" ht="30.75" customHeight="1">
      <c r="A41" s="65" t="s">
        <v>35</v>
      </c>
      <c r="B41" s="66"/>
      <c r="C41" s="66"/>
      <c r="D41" s="67"/>
      <c r="E41" s="68">
        <f>SUM(E42:E43)</f>
        <v>0</v>
      </c>
      <c r="F41" s="68">
        <f>SUM(F42:F43)</f>
        <v>0</v>
      </c>
      <c r="G41" s="69"/>
      <c r="H41" s="69"/>
      <c r="I41" s="68">
        <f>SUM(I42:I43)</f>
        <v>0</v>
      </c>
      <c r="J41" s="68">
        <f>SUM(J42:J43)</f>
        <v>0</v>
      </c>
      <c r="K41" s="68">
        <f>SUM(K42:K43)</f>
        <v>0</v>
      </c>
      <c r="L41" s="68">
        <f>SUM(L42:L43)</f>
        <v>0</v>
      </c>
      <c r="M41" s="68">
        <f>SUM(M42:M43)</f>
        <v>0</v>
      </c>
      <c r="N41" s="68">
        <f>SUM(N42:N43)</f>
        <v>0</v>
      </c>
      <c r="O41" s="68">
        <f>SUM(O42:O43)</f>
        <v>0</v>
      </c>
      <c r="P41" s="68">
        <f>SUM(P42:P43)</f>
        <v>0</v>
      </c>
      <c r="Q41" s="85"/>
      <c r="R41" s="86"/>
      <c r="S41" s="87"/>
    </row>
    <row r="42" spans="1:19" s="47" customFormat="1" ht="17.25" customHeight="1">
      <c r="A42" s="62"/>
      <c r="B42" s="63"/>
      <c r="C42" s="63"/>
      <c r="D42" s="64"/>
      <c r="E42" s="42">
        <f aca="true" t="shared" si="28" ref="E42:E43">B42*D42</f>
        <v>0</v>
      </c>
      <c r="F42" s="43"/>
      <c r="G42" s="44"/>
      <c r="H42" s="44"/>
      <c r="I42" s="43"/>
      <c r="J42" s="43"/>
      <c r="K42" s="43"/>
      <c r="L42" s="43"/>
      <c r="M42" s="43"/>
      <c r="N42" s="43"/>
      <c r="O42" s="43"/>
      <c r="P42" s="45">
        <f aca="true" t="shared" si="29" ref="P42:P43">SUM(F42+I42+J42+K42+L42+M42+N42+O42)</f>
        <v>0</v>
      </c>
      <c r="Q42" s="46"/>
      <c r="R42" s="89"/>
      <c r="S42" s="90"/>
    </row>
    <row r="43" spans="1:19" s="47" customFormat="1" ht="17.25" customHeight="1">
      <c r="A43" s="62"/>
      <c r="B43" s="63"/>
      <c r="C43" s="63"/>
      <c r="D43" s="64"/>
      <c r="E43" s="42">
        <f t="shared" si="28"/>
        <v>0</v>
      </c>
      <c r="F43" s="43"/>
      <c r="G43" s="44"/>
      <c r="H43" s="44"/>
      <c r="I43" s="55"/>
      <c r="J43" s="43"/>
      <c r="K43" s="55"/>
      <c r="L43" s="55"/>
      <c r="M43" s="55"/>
      <c r="N43" s="55"/>
      <c r="O43" s="55"/>
      <c r="P43" s="45">
        <f t="shared" si="29"/>
        <v>0</v>
      </c>
      <c r="Q43" s="46"/>
      <c r="R43" s="89"/>
      <c r="S43" s="90"/>
    </row>
    <row r="44" spans="1:19" s="88" customFormat="1" ht="14.25">
      <c r="A44" s="73" t="s">
        <v>36</v>
      </c>
      <c r="B44" s="74"/>
      <c r="C44" s="74"/>
      <c r="D44" s="75"/>
      <c r="E44" s="68">
        <f>SUM(E45:E46)</f>
        <v>0</v>
      </c>
      <c r="F44" s="68">
        <f>SUM(F45:F46)</f>
        <v>0</v>
      </c>
      <c r="G44" s="69">
        <v>25</v>
      </c>
      <c r="H44" s="69" t="e">
        <f>F44*100/F59</f>
        <v>#DIV/0!</v>
      </c>
      <c r="I44" s="68">
        <f>SUM(I45:I46)</f>
        <v>0</v>
      </c>
      <c r="J44" s="68">
        <f>SUM(J45:J46)</f>
        <v>0</v>
      </c>
      <c r="K44" s="68">
        <f>SUM(K45:K46)</f>
        <v>0</v>
      </c>
      <c r="L44" s="68">
        <f>SUM(L45:L46)</f>
        <v>0</v>
      </c>
      <c r="M44" s="68">
        <f>SUM(M45:M46)</f>
        <v>0</v>
      </c>
      <c r="N44" s="68">
        <f>SUM(N45:N46)</f>
        <v>0</v>
      </c>
      <c r="O44" s="68">
        <f>SUM(O45:O46)</f>
        <v>0</v>
      </c>
      <c r="P44" s="68">
        <f>SUM(P45:P46)</f>
        <v>0</v>
      </c>
      <c r="Q44" s="85"/>
      <c r="R44" s="86"/>
      <c r="S44" s="87"/>
    </row>
    <row r="45" spans="1:19" s="47" customFormat="1" ht="12.75">
      <c r="A45" s="39"/>
      <c r="B45" s="58"/>
      <c r="C45" s="58"/>
      <c r="D45" s="55"/>
      <c r="E45" s="42">
        <f aca="true" t="shared" si="30" ref="E45:E46">B45*D45</f>
        <v>0</v>
      </c>
      <c r="F45" s="43"/>
      <c r="G45" s="44"/>
      <c r="H45" s="44"/>
      <c r="I45" s="43"/>
      <c r="J45" s="43"/>
      <c r="K45" s="43"/>
      <c r="L45" s="43"/>
      <c r="M45" s="43"/>
      <c r="N45" s="43"/>
      <c r="O45" s="43"/>
      <c r="P45" s="45">
        <f aca="true" t="shared" si="31" ref="P45:P46">SUM(F45+I45+J45+K45+L45+M45+N45+O45)</f>
        <v>0</v>
      </c>
      <c r="Q45" s="46"/>
      <c r="R45" s="89"/>
      <c r="S45" s="90"/>
    </row>
    <row r="46" spans="1:19" s="47" customFormat="1" ht="12.75">
      <c r="A46" s="39"/>
      <c r="B46" s="58"/>
      <c r="C46" s="58"/>
      <c r="D46" s="55"/>
      <c r="E46" s="42">
        <f t="shared" si="30"/>
        <v>0</v>
      </c>
      <c r="F46" s="43"/>
      <c r="G46" s="44"/>
      <c r="H46" s="44"/>
      <c r="I46" s="55"/>
      <c r="J46" s="43"/>
      <c r="K46" s="55"/>
      <c r="L46" s="55"/>
      <c r="M46" s="55"/>
      <c r="N46" s="55"/>
      <c r="O46" s="55"/>
      <c r="P46" s="45">
        <f t="shared" si="31"/>
        <v>0</v>
      </c>
      <c r="Q46" s="46"/>
      <c r="R46" s="89"/>
      <c r="S46" s="90"/>
    </row>
    <row r="47" spans="1:19" s="88" customFormat="1" ht="14.25">
      <c r="A47" s="73" t="s">
        <v>37</v>
      </c>
      <c r="B47" s="74"/>
      <c r="C47" s="74"/>
      <c r="D47" s="75"/>
      <c r="E47" s="68">
        <f>SUM(E48:E49)</f>
        <v>0</v>
      </c>
      <c r="F47" s="68">
        <f>SUM(F48:F49)</f>
        <v>0</v>
      </c>
      <c r="G47" s="69"/>
      <c r="H47" s="69"/>
      <c r="I47" s="68">
        <f>SUM(I48:I49)</f>
        <v>0</v>
      </c>
      <c r="J47" s="68">
        <f>SUM(J48:J49)</f>
        <v>0</v>
      </c>
      <c r="K47" s="68">
        <f>SUM(K48:K49)</f>
        <v>0</v>
      </c>
      <c r="L47" s="68">
        <f>SUM(L48:L49)</f>
        <v>0</v>
      </c>
      <c r="M47" s="68">
        <f>SUM(M48:M49)</f>
        <v>0</v>
      </c>
      <c r="N47" s="68">
        <f>SUM(N48:N49)</f>
        <v>0</v>
      </c>
      <c r="O47" s="68">
        <f>SUM(O48:O49)</f>
        <v>0</v>
      </c>
      <c r="P47" s="68">
        <f>SUM(P48:P49)</f>
        <v>0</v>
      </c>
      <c r="Q47" s="85"/>
      <c r="R47" s="86"/>
      <c r="S47" s="87"/>
    </row>
    <row r="48" spans="1:19" s="47" customFormat="1" ht="12.75">
      <c r="A48" s="39"/>
      <c r="B48" s="58"/>
      <c r="C48" s="58"/>
      <c r="D48" s="55"/>
      <c r="E48" s="42">
        <f aca="true" t="shared" si="32" ref="E48:E49">B48*D48</f>
        <v>0</v>
      </c>
      <c r="F48" s="43"/>
      <c r="G48" s="44"/>
      <c r="H48" s="44"/>
      <c r="I48" s="43"/>
      <c r="J48" s="43"/>
      <c r="K48" s="43"/>
      <c r="L48" s="43"/>
      <c r="M48" s="43"/>
      <c r="N48" s="43"/>
      <c r="O48" s="43"/>
      <c r="P48" s="45">
        <f aca="true" t="shared" si="33" ref="P48:P49">SUM(F48+I48+J48+K48+L48+M48+N48+O48)</f>
        <v>0</v>
      </c>
      <c r="Q48" s="46"/>
      <c r="R48" s="89"/>
      <c r="S48" s="90"/>
    </row>
    <row r="49" spans="1:17" s="47" customFormat="1" ht="12.75">
      <c r="A49" s="91"/>
      <c r="B49" s="92"/>
      <c r="C49" s="92"/>
      <c r="D49" s="93"/>
      <c r="E49" s="42">
        <f t="shared" si="32"/>
        <v>0</v>
      </c>
      <c r="F49" s="43"/>
      <c r="G49" s="44"/>
      <c r="H49" s="44"/>
      <c r="I49" s="55"/>
      <c r="J49" s="43"/>
      <c r="K49" s="55"/>
      <c r="L49" s="55"/>
      <c r="M49" s="55"/>
      <c r="N49" s="55"/>
      <c r="O49" s="55"/>
      <c r="P49" s="45">
        <f t="shared" si="33"/>
        <v>0</v>
      </c>
      <c r="Q49" s="46"/>
    </row>
    <row r="50" spans="1:256" s="99" customFormat="1" ht="26.25">
      <c r="A50" s="94" t="s">
        <v>38</v>
      </c>
      <c r="B50" s="95"/>
      <c r="C50" s="95"/>
      <c r="D50" s="95"/>
      <c r="E50" s="95">
        <f>SUM(E10+E13+E16+E19+E22+E25+E28+E38+E41+E44+E47)</f>
        <v>0</v>
      </c>
      <c r="F50" s="95">
        <f>SUM(F10+F13+F16+F19+F22+F25+F28+F38+F41+F44+F47)</f>
        <v>0</v>
      </c>
      <c r="G50" s="96"/>
      <c r="H50" s="96"/>
      <c r="I50" s="95">
        <f>SUM(I10+I13+I16+I19+I22+I25+I28+I38+I41+I44+I47)</f>
        <v>0</v>
      </c>
      <c r="J50" s="95">
        <f>SUM(J10+J13+J16+J19+J22+J25+J28+J38+J41+J44+J47)</f>
        <v>0</v>
      </c>
      <c r="K50" s="95">
        <f>SUM(K10+K13+K16+K19+K22+K25+K28+K38+K41+K44+K47)</f>
        <v>0</v>
      </c>
      <c r="L50" s="95">
        <f>SUM(L10+L13+L16+L19+L22+L25+L28+L38+L41+L44+L47)</f>
        <v>0</v>
      </c>
      <c r="M50" s="95">
        <f>SUM(M10+M13+M16+M19+M22+M25+M28+M38+M41+M44+M47)</f>
        <v>0</v>
      </c>
      <c r="N50" s="95">
        <f>SUM(N10+N13+N16+N19+N22+N25+N28+N38+N41+N44+N47)</f>
        <v>0</v>
      </c>
      <c r="O50" s="95">
        <f>SUM(O10+O13+O16+O19+O22+O25+O28+O38+O41+O44+O47)</f>
        <v>0</v>
      </c>
      <c r="P50" s="95">
        <f>SUM(P10+P13+P16+P19+P22+P25+P28+P38+P41+P44+P47)</f>
        <v>0</v>
      </c>
      <c r="Q50" s="97"/>
      <c r="R50" s="98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s="70" customFormat="1" ht="14.25">
      <c r="A51" s="101"/>
      <c r="B51" s="102"/>
      <c r="C51" s="102"/>
      <c r="D51" s="102"/>
      <c r="E51" s="103"/>
      <c r="F51" s="104"/>
      <c r="G51" s="105"/>
      <c r="H51" s="105"/>
      <c r="I51" s="106"/>
      <c r="J51" s="104"/>
      <c r="K51" s="106"/>
      <c r="L51" s="106"/>
      <c r="M51" s="106"/>
      <c r="N51" s="106"/>
      <c r="O51" s="106"/>
      <c r="P51" s="104"/>
      <c r="Q51" s="107"/>
      <c r="R51" s="108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</row>
    <row r="52" spans="1:256" s="70" customFormat="1" ht="14.25">
      <c r="A52" s="110"/>
      <c r="B52" s="111"/>
      <c r="C52" s="111"/>
      <c r="D52" s="111"/>
      <c r="E52" s="112"/>
      <c r="F52" s="113"/>
      <c r="G52" s="114"/>
      <c r="H52" s="114"/>
      <c r="I52" s="113"/>
      <c r="J52" s="113"/>
      <c r="K52" s="113"/>
      <c r="L52" s="113"/>
      <c r="M52" s="113"/>
      <c r="N52" s="113"/>
      <c r="O52" s="113"/>
      <c r="P52" s="113"/>
      <c r="Q52" s="115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16"/>
    </row>
    <row r="53" spans="1:18" s="118" customFormat="1" ht="19.5" customHeight="1">
      <c r="A53" s="117" t="s">
        <v>39</v>
      </c>
      <c r="B53" s="117"/>
      <c r="C53" s="117"/>
      <c r="D53" s="117"/>
      <c r="E53" s="117"/>
      <c r="F53" s="117">
        <f>SUM(F54:F54)</f>
        <v>0</v>
      </c>
      <c r="G53" s="117"/>
      <c r="H53" s="117"/>
      <c r="I53" s="117">
        <f>SUM(I54:I54)</f>
        <v>0</v>
      </c>
      <c r="J53" s="117">
        <f>SUM(J54:J54)</f>
        <v>0</v>
      </c>
      <c r="K53" s="117">
        <f>SUM(K54:K54)</f>
        <v>0</v>
      </c>
      <c r="L53" s="117"/>
      <c r="M53" s="117"/>
      <c r="N53" s="117"/>
      <c r="O53" s="117"/>
      <c r="P53" s="117">
        <f>SUM(P54:P54)</f>
        <v>0</v>
      </c>
      <c r="Q53" s="99"/>
      <c r="R53" s="71"/>
    </row>
    <row r="54" spans="1:16" s="122" customFormat="1" ht="13.5">
      <c r="A54" s="119" t="s">
        <v>40</v>
      </c>
      <c r="B54" s="120"/>
      <c r="C54" s="120"/>
      <c r="D54" s="120"/>
      <c r="E54" s="75">
        <f>SUM(E55:E56)</f>
        <v>0</v>
      </c>
      <c r="F54" s="75">
        <f>SUM(F55:F56)</f>
        <v>0</v>
      </c>
      <c r="G54" s="121">
        <v>10</v>
      </c>
      <c r="H54" s="121" t="e">
        <f>F54*100/F59</f>
        <v>#DIV/0!</v>
      </c>
      <c r="I54" s="75">
        <f>SUM(I55:I56)</f>
        <v>0</v>
      </c>
      <c r="J54" s="75">
        <f>SUM(J55:J56)</f>
        <v>0</v>
      </c>
      <c r="K54" s="75">
        <f>SUM(K55:K56)</f>
        <v>0</v>
      </c>
      <c r="L54" s="75">
        <f>SUM(L55:L56)</f>
        <v>0</v>
      </c>
      <c r="M54" s="75">
        <f>SUM(M55:M56)</f>
        <v>0</v>
      </c>
      <c r="N54" s="75">
        <f>SUM(N55:N56)</f>
        <v>0</v>
      </c>
      <c r="O54" s="75">
        <f>SUM(O55:O56)</f>
        <v>0</v>
      </c>
      <c r="P54" s="75">
        <f>SUM(P55:P56)</f>
        <v>0</v>
      </c>
    </row>
    <row r="55" spans="1:16" s="47" customFormat="1" ht="12.75">
      <c r="A55" s="91"/>
      <c r="B55" s="93"/>
      <c r="C55" s="93"/>
      <c r="D55" s="93"/>
      <c r="E55" s="93">
        <f aca="true" t="shared" si="34" ref="E55:E56">B55*D55</f>
        <v>0</v>
      </c>
      <c r="F55" s="55"/>
      <c r="G55" s="123"/>
      <c r="H55" s="123"/>
      <c r="I55" s="55"/>
      <c r="J55" s="55"/>
      <c r="K55" s="55"/>
      <c r="L55" s="55"/>
      <c r="M55" s="55"/>
      <c r="N55" s="55"/>
      <c r="O55" s="55"/>
      <c r="P55" s="78">
        <f aca="true" t="shared" si="35" ref="P55:P56">SUM(F55+I55+J55+K55+L55+M55+N55+O55)</f>
        <v>0</v>
      </c>
    </row>
    <row r="56" spans="1:16" s="47" customFormat="1" ht="12.75">
      <c r="A56" s="91"/>
      <c r="B56" s="93"/>
      <c r="C56" s="93"/>
      <c r="D56" s="93"/>
      <c r="E56" s="93">
        <f t="shared" si="34"/>
        <v>0</v>
      </c>
      <c r="F56" s="55"/>
      <c r="G56" s="123"/>
      <c r="H56" s="123"/>
      <c r="I56" s="55"/>
      <c r="J56" s="55"/>
      <c r="K56" s="55"/>
      <c r="L56" s="55"/>
      <c r="M56" s="55"/>
      <c r="N56" s="55"/>
      <c r="O56" s="55"/>
      <c r="P56" s="78">
        <f t="shared" si="35"/>
        <v>0</v>
      </c>
    </row>
    <row r="57" spans="1:256" s="70" customFormat="1" ht="14.25">
      <c r="A57" s="124" t="s">
        <v>41</v>
      </c>
      <c r="B57" s="125"/>
      <c r="C57" s="125"/>
      <c r="D57" s="125"/>
      <c r="E57" s="126">
        <f>E54</f>
        <v>0</v>
      </c>
      <c r="F57" s="126">
        <f>F54</f>
        <v>0</v>
      </c>
      <c r="G57" s="127">
        <v>10</v>
      </c>
      <c r="H57" s="127" t="e">
        <f>P54*100/P50</f>
        <v>#DIV/0!</v>
      </c>
      <c r="I57" s="126">
        <f>I54</f>
        <v>0</v>
      </c>
      <c r="J57" s="126">
        <f>J54</f>
        <v>0</v>
      </c>
      <c r="K57" s="126">
        <f>K54</f>
        <v>0</v>
      </c>
      <c r="L57" s="126">
        <f>L54</f>
        <v>0</v>
      </c>
      <c r="M57" s="126">
        <f>M54</f>
        <v>0</v>
      </c>
      <c r="N57" s="126">
        <f>N54</f>
        <v>0</v>
      </c>
      <c r="O57" s="126">
        <f>O54</f>
        <v>0</v>
      </c>
      <c r="P57" s="126">
        <f>P54</f>
        <v>0</v>
      </c>
      <c r="Q57" s="107"/>
      <c r="R57" s="108"/>
      <c r="S57" s="128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30"/>
    </row>
    <row r="58" spans="1:256" s="70" customFormat="1" ht="14.25">
      <c r="A58" s="131"/>
      <c r="B58" s="132"/>
      <c r="C58" s="132"/>
      <c r="D58" s="132"/>
      <c r="E58" s="133"/>
      <c r="F58" s="133"/>
      <c r="G58" s="134"/>
      <c r="H58" s="134"/>
      <c r="I58" s="133"/>
      <c r="J58" s="133"/>
      <c r="K58" s="133"/>
      <c r="L58" s="133"/>
      <c r="M58" s="133"/>
      <c r="N58" s="133"/>
      <c r="O58" s="133"/>
      <c r="P58" s="135"/>
      <c r="Q58" s="107"/>
      <c r="R58" s="108"/>
      <c r="S58" s="128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30"/>
    </row>
    <row r="59" spans="1:18" ht="37.5" customHeight="1">
      <c r="A59" s="136" t="s">
        <v>42</v>
      </c>
      <c r="B59" s="136"/>
      <c r="C59" s="136"/>
      <c r="D59" s="136"/>
      <c r="E59" s="95">
        <f>E50+E57</f>
        <v>0</v>
      </c>
      <c r="F59" s="95">
        <f>F50+F57</f>
        <v>0</v>
      </c>
      <c r="G59" s="96">
        <v>80</v>
      </c>
      <c r="H59" s="96" t="e">
        <f>F59*100/P59</f>
        <v>#DIV/0!</v>
      </c>
      <c r="I59" s="95">
        <f>I50+I57</f>
        <v>0</v>
      </c>
      <c r="J59" s="95">
        <f>J50+J57</f>
        <v>0</v>
      </c>
      <c r="K59" s="95">
        <f>K50+K57</f>
        <v>0</v>
      </c>
      <c r="L59" s="95">
        <f>L50+L57</f>
        <v>0</v>
      </c>
      <c r="M59" s="95">
        <f>M50+M57</f>
        <v>0</v>
      </c>
      <c r="N59" s="95">
        <f>N50+N57</f>
        <v>0</v>
      </c>
      <c r="O59" s="95">
        <f>O50+O57</f>
        <v>0</v>
      </c>
      <c r="P59" s="95">
        <f>P50+P57</f>
        <v>0</v>
      </c>
      <c r="R59" s="71"/>
    </row>
    <row r="60" spans="1:18" ht="16.5" customHeight="1">
      <c r="A60" s="137" t="s">
        <v>43</v>
      </c>
      <c r="B60" s="137"/>
      <c r="C60" s="137"/>
      <c r="D60" s="137"/>
      <c r="E60" s="137"/>
      <c r="F60" s="137"/>
      <c r="G60" s="137"/>
      <c r="H60" s="138"/>
      <c r="I60" s="139"/>
      <c r="J60" s="139"/>
      <c r="K60" s="139"/>
      <c r="L60" s="139"/>
      <c r="M60" s="139"/>
      <c r="N60" s="139"/>
      <c r="O60" s="139"/>
      <c r="P60" s="139"/>
      <c r="R60" s="71"/>
    </row>
    <row r="61" spans="1:16" ht="14.25">
      <c r="A61" s="140" t="s">
        <v>44</v>
      </c>
      <c r="B61" s="140"/>
      <c r="C61" s="140"/>
      <c r="D61" s="140"/>
      <c r="E61" s="140"/>
      <c r="I61" s="141"/>
      <c r="J61" s="141"/>
      <c r="K61" s="1"/>
      <c r="L61" s="1"/>
      <c r="M61" s="1"/>
      <c r="N61" s="1"/>
      <c r="O61" s="1"/>
      <c r="P61" s="141"/>
    </row>
    <row r="62" spans="1:16" ht="15.75" customHeight="1">
      <c r="A62" s="142" t="s">
        <v>45</v>
      </c>
      <c r="B62" s="142"/>
      <c r="C62" s="142"/>
      <c r="D62" s="142"/>
      <c r="E62" s="142"/>
      <c r="F62" s="142"/>
      <c r="G62" s="142"/>
      <c r="H62" s="142"/>
      <c r="I62" s="142"/>
      <c r="J62" s="1"/>
      <c r="K62" s="1"/>
      <c r="L62" s="1"/>
      <c r="M62" s="1"/>
      <c r="N62" s="1"/>
      <c r="O62" s="1"/>
      <c r="P62" s="141"/>
    </row>
    <row r="63" spans="1:16" s="88" customFormat="1" ht="15.75" customHeight="1">
      <c r="A63" s="142" t="s">
        <v>46</v>
      </c>
      <c r="B63" s="142"/>
      <c r="C63" s="142"/>
      <c r="D63" s="142"/>
      <c r="E63" s="142"/>
      <c r="F63" s="142"/>
      <c r="G63" s="142"/>
      <c r="H63" s="142"/>
      <c r="I63" s="142"/>
      <c r="J63" s="143"/>
      <c r="K63" s="143"/>
      <c r="L63" s="143"/>
      <c r="M63" s="143"/>
      <c r="N63" s="143"/>
      <c r="O63" s="143"/>
      <c r="P63" s="144"/>
    </row>
    <row r="64" spans="1:16" s="88" customFormat="1" ht="15.75" customHeight="1">
      <c r="A64" s="142" t="s">
        <v>47</v>
      </c>
      <c r="B64" s="142"/>
      <c r="C64" s="142"/>
      <c r="D64" s="142"/>
      <c r="E64" s="142"/>
      <c r="F64" s="142"/>
      <c r="G64" s="142"/>
      <c r="H64" s="142"/>
      <c r="I64" s="142"/>
      <c r="J64" s="143"/>
      <c r="K64" s="143"/>
      <c r="L64" s="143"/>
      <c r="M64" s="143"/>
      <c r="N64" s="143"/>
      <c r="O64" s="143"/>
      <c r="P64" s="144"/>
    </row>
    <row r="65" spans="1:16" ht="15.75" customHeight="1">
      <c r="A65" s="142" t="s">
        <v>48</v>
      </c>
      <c r="B65" s="142"/>
      <c r="C65" s="142"/>
      <c r="D65" s="142"/>
      <c r="E65" s="142"/>
      <c r="F65" s="142"/>
      <c r="G65" s="142"/>
      <c r="H65" s="142"/>
      <c r="I65" s="142"/>
      <c r="J65" s="1"/>
      <c r="K65" s="1"/>
      <c r="L65" s="1"/>
      <c r="M65" s="1"/>
      <c r="N65" s="1"/>
      <c r="O65" s="1"/>
      <c r="P65" s="141"/>
    </row>
    <row r="66" spans="1:16" ht="15.75" customHeight="1">
      <c r="A66" s="142" t="s">
        <v>49</v>
      </c>
      <c r="B66" s="142"/>
      <c r="C66" s="142"/>
      <c r="D66" s="142"/>
      <c r="E66" s="142"/>
      <c r="F66" s="142"/>
      <c r="G66" s="142"/>
      <c r="H66" s="142"/>
      <c r="I66" s="142"/>
      <c r="J66" s="1"/>
      <c r="K66" s="1"/>
      <c r="L66" s="1"/>
      <c r="M66" s="1"/>
      <c r="N66" s="1"/>
      <c r="O66" s="1"/>
      <c r="P66" s="141"/>
    </row>
    <row r="67" spans="1:16" ht="24" customHeight="1">
      <c r="A67" s="142" t="s">
        <v>50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4" customFormat="1" ht="14.25" customHeight="1">
      <c r="A68" s="142" t="s">
        <v>51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ht="14.25" customHeight="1">
      <c r="A69" s="142" t="s">
        <v>52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</sheetData>
  <sheetProtection selectLockedCells="1" selectUnlockedCells="1"/>
  <mergeCells count="32">
    <mergeCell ref="A1:P1"/>
    <mergeCell ref="A2:P2"/>
    <mergeCell ref="F4:K4"/>
    <mergeCell ref="L4:O4"/>
    <mergeCell ref="A5:B5"/>
    <mergeCell ref="D5:D8"/>
    <mergeCell ref="E5:E8"/>
    <mergeCell ref="F5:F8"/>
    <mergeCell ref="G5:G8"/>
    <mergeCell ref="H5:H8"/>
    <mergeCell ref="I5:O6"/>
    <mergeCell ref="P5:P8"/>
    <mergeCell ref="A7:A8"/>
    <mergeCell ref="B7:B8"/>
    <mergeCell ref="C7:C8"/>
    <mergeCell ref="I7:I8"/>
    <mergeCell ref="J7:J8"/>
    <mergeCell ref="K7:K8"/>
    <mergeCell ref="L7:L8"/>
    <mergeCell ref="M7:M8"/>
    <mergeCell ref="N7:N8"/>
    <mergeCell ref="O7:O8"/>
    <mergeCell ref="A53:P53"/>
    <mergeCell ref="A60:G60"/>
    <mergeCell ref="A62:I62"/>
    <mergeCell ref="A63:I63"/>
    <mergeCell ref="A64:I64"/>
    <mergeCell ref="A65:I65"/>
    <mergeCell ref="A66:I66"/>
    <mergeCell ref="A67:P67"/>
    <mergeCell ref="A68:P68"/>
    <mergeCell ref="A69:P69"/>
  </mergeCells>
  <conditionalFormatting sqref="H10">
    <cfRule type="cellIs" priority="1" dxfId="0" operator="greaterThan" stopIfTrue="1">
      <formula>G10</formula>
    </cfRule>
  </conditionalFormatting>
  <conditionalFormatting sqref="H13">
    <cfRule type="cellIs" priority="2" dxfId="0" operator="greaterThan" stopIfTrue="1">
      <formula>G13</formula>
    </cfRule>
  </conditionalFormatting>
  <conditionalFormatting sqref="H16">
    <cfRule type="cellIs" priority="3" dxfId="0" operator="greaterThan" stopIfTrue="1">
      <formula>G16</formula>
    </cfRule>
  </conditionalFormatting>
  <conditionalFormatting sqref="H19">
    <cfRule type="cellIs" priority="4" dxfId="0" operator="greaterThan" stopIfTrue="1">
      <formula>G19</formula>
    </cfRule>
  </conditionalFormatting>
  <conditionalFormatting sqref="H44">
    <cfRule type="cellIs" priority="5" dxfId="0" operator="greaterThan" stopIfTrue="1">
      <formula>G44</formula>
    </cfRule>
  </conditionalFormatting>
  <conditionalFormatting sqref="H57">
    <cfRule type="cellIs" priority="6" dxfId="0" operator="greaterThan" stopIfTrue="1">
      <formula>G57</formula>
    </cfRule>
  </conditionalFormatting>
  <conditionalFormatting sqref="H59">
    <cfRule type="cellIs" priority="7" dxfId="0" operator="greaterThan" stopIfTrue="1">
      <formula>G59</formula>
    </cfRule>
  </conditionalFormatting>
  <conditionalFormatting sqref="H54">
    <cfRule type="cellIs" priority="8" dxfId="1" operator="greaterThan" stopIfTrue="1">
      <formula>G54</formula>
    </cfRule>
  </conditionalFormatting>
  <conditionalFormatting sqref="H41">
    <cfRule type="cellIs" priority="9" dxfId="2" operator="greaterThan" stopIfTrue="1">
      <formula>70</formula>
    </cfRule>
  </conditionalFormatting>
  <conditionalFormatting sqref="H29">
    <cfRule type="cellIs" priority="10" dxfId="0" operator="greaterThan" stopIfTrue="1">
      <formula>G29</formula>
    </cfRule>
  </conditionalFormatting>
  <conditionalFormatting sqref="H32">
    <cfRule type="cellIs" priority="11" dxfId="0" operator="greaterThan" stopIfTrue="1">
      <formula>G32</formula>
    </cfRule>
  </conditionalFormatting>
  <conditionalFormatting sqref="H35">
    <cfRule type="cellIs" priority="12" dxfId="0" operator="greaterThan" stopIfTrue="1">
      <formula>G35</formula>
    </cfRule>
  </conditionalFormatting>
  <conditionalFormatting sqref="H28">
    <cfRule type="cellIs" priority="13" dxfId="0" operator="greaterThan" stopIfTrue="1">
      <formula>G28</formula>
    </cfRule>
  </conditionalFormatting>
  <conditionalFormatting sqref="G41">
    <cfRule type="cellIs" priority="14" dxfId="3" operator="greaterThan" stopIfTrue="1">
      <formula>G41</formula>
    </cfRule>
  </conditionalFormatting>
  <printOptions horizontalCentered="1" verticalCentered="1"/>
  <pageMargins left="0.27569444444444446" right="0.27569444444444446" top="0.27569444444444446" bottom="0.27569444444444446" header="0.5118055555555555" footer="0.5118055555555555"/>
  <pageSetup fitToHeight="1" fitToWidth="1" horizontalDpi="300" verticalDpi="300" orientation="landscape" paperSize="9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view="pageBreakPreview" zoomScale="80" zoomScaleNormal="85" zoomScaleSheetLayoutView="80" workbookViewId="0" topLeftCell="A1">
      <selection activeCell="A44" sqref="A44"/>
    </sheetView>
  </sheetViews>
  <sheetFormatPr defaultColWidth="10.28125" defaultRowHeight="12.75"/>
  <cols>
    <col min="1" max="1" width="64.140625" style="145" customWidth="1"/>
    <col min="2" max="2" width="16.8515625" style="146" customWidth="1"/>
    <col min="3" max="3" width="14.421875" style="146" customWidth="1"/>
    <col min="4" max="4" width="13.57421875" style="146" customWidth="1"/>
    <col min="5" max="5" width="12.8515625" style="147" customWidth="1"/>
    <col min="6" max="6" width="16.8515625" style="146" customWidth="1"/>
    <col min="7" max="7" width="17.57421875" style="146" customWidth="1"/>
    <col min="8" max="8" width="19.8515625" style="146" customWidth="1"/>
    <col min="9" max="9" width="16.57421875" style="146" customWidth="1"/>
    <col min="10" max="10" width="17.421875" style="146" customWidth="1"/>
    <col min="11" max="11" width="18.140625" style="146" customWidth="1"/>
    <col min="12" max="13" width="16.57421875" style="146" customWidth="1"/>
    <col min="14" max="15" width="11.421875" style="146" customWidth="1"/>
    <col min="16" max="131" width="11.421875" style="0" customWidth="1"/>
    <col min="132" max="254" width="11.421875" style="146" customWidth="1"/>
    <col min="255" max="16384" width="11.421875" style="0" customWidth="1"/>
  </cols>
  <sheetData>
    <row r="1" spans="1:15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/>
      <c r="O1"/>
    </row>
    <row r="2" spans="1:15" ht="3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/>
    </row>
    <row r="3" spans="1:15" ht="18.75">
      <c r="A3" s="148"/>
      <c r="B3" s="26"/>
      <c r="C3" s="26"/>
      <c r="D3" s="26"/>
      <c r="E3" s="149"/>
      <c r="F3" s="7"/>
      <c r="G3" s="7"/>
      <c r="H3" s="13"/>
      <c r="I3" s="13"/>
      <c r="J3" s="13"/>
      <c r="K3" s="13"/>
      <c r="L3" s="13"/>
      <c r="M3" s="13"/>
      <c r="N3"/>
      <c r="O3"/>
    </row>
    <row r="4" spans="1:15" ht="18.75" customHeight="1">
      <c r="A4" s="150" t="s">
        <v>53</v>
      </c>
      <c r="B4" s="22" t="s">
        <v>54</v>
      </c>
      <c r="C4" s="23" t="s">
        <v>55</v>
      </c>
      <c r="D4" s="151" t="s">
        <v>56</v>
      </c>
      <c r="E4" s="152" t="s">
        <v>57</v>
      </c>
      <c r="F4" s="18" t="s">
        <v>10</v>
      </c>
      <c r="G4" s="18"/>
      <c r="H4" s="18"/>
      <c r="I4" s="18"/>
      <c r="J4" s="18"/>
      <c r="K4" s="18"/>
      <c r="L4" s="18"/>
      <c r="M4" s="25" t="s">
        <v>58</v>
      </c>
      <c r="N4" s="153" t="s">
        <v>59</v>
      </c>
      <c r="O4"/>
    </row>
    <row r="5" spans="1:15" ht="14.25">
      <c r="A5" s="154"/>
      <c r="B5" s="22"/>
      <c r="C5" s="23"/>
      <c r="D5" s="23"/>
      <c r="E5" s="152"/>
      <c r="F5" s="18"/>
      <c r="G5" s="18"/>
      <c r="H5" s="18"/>
      <c r="I5" s="18"/>
      <c r="J5" s="18"/>
      <c r="K5" s="18"/>
      <c r="L5" s="18"/>
      <c r="M5" s="25"/>
      <c r="N5" s="153"/>
      <c r="O5"/>
    </row>
    <row r="6" spans="1:15" ht="14.25" customHeight="1">
      <c r="A6" s="18" t="s">
        <v>12</v>
      </c>
      <c r="B6" s="22"/>
      <c r="C6" s="22"/>
      <c r="D6" s="22"/>
      <c r="E6" s="152"/>
      <c r="F6" s="23" t="s">
        <v>15</v>
      </c>
      <c r="G6" s="23" t="s">
        <v>60</v>
      </c>
      <c r="H6" s="23" t="s">
        <v>61</v>
      </c>
      <c r="I6" s="23" t="s">
        <v>18</v>
      </c>
      <c r="J6" s="23" t="s">
        <v>19</v>
      </c>
      <c r="K6" s="23" t="s">
        <v>20</v>
      </c>
      <c r="L6" s="23" t="s">
        <v>21</v>
      </c>
      <c r="M6" s="25"/>
      <c r="N6" s="153"/>
      <c r="O6"/>
    </row>
    <row r="7" spans="1:15" ht="39" customHeight="1">
      <c r="A7" s="18"/>
      <c r="B7" s="22"/>
      <c r="C7" s="22"/>
      <c r="D7" s="22"/>
      <c r="E7" s="152"/>
      <c r="F7" s="23"/>
      <c r="G7" s="23"/>
      <c r="H7" s="23"/>
      <c r="I7" s="23"/>
      <c r="J7" s="23"/>
      <c r="K7" s="23"/>
      <c r="L7" s="23"/>
      <c r="M7" s="25"/>
      <c r="N7" s="153"/>
      <c r="O7"/>
    </row>
    <row r="8" spans="1:15" ht="16.5">
      <c r="A8" s="155" t="s">
        <v>23</v>
      </c>
      <c r="B8" s="156"/>
      <c r="C8" s="157"/>
      <c r="D8" s="157"/>
      <c r="E8" s="158"/>
      <c r="F8" s="157"/>
      <c r="G8" s="157"/>
      <c r="H8" s="157"/>
      <c r="I8" s="157"/>
      <c r="J8" s="157"/>
      <c r="K8" s="157"/>
      <c r="L8" s="157"/>
      <c r="M8" s="157"/>
      <c r="O8"/>
    </row>
    <row r="9" spans="1:15" ht="15">
      <c r="A9" s="159">
        <f>MemEco!A10</f>
        <v>0</v>
      </c>
      <c r="B9" s="160">
        <f>MemEco!E10</f>
        <v>0</v>
      </c>
      <c r="C9" s="160">
        <f>MemEco!F10</f>
        <v>0</v>
      </c>
      <c r="D9" s="161">
        <f>MemEco!G10</f>
        <v>1.5</v>
      </c>
      <c r="E9" s="161" t="e">
        <f>MemEco!H10</f>
        <v>#DIV/0!</v>
      </c>
      <c r="F9" s="160">
        <f>MemEco!I10</f>
        <v>0</v>
      </c>
      <c r="G9" s="160">
        <f>MemEco!J10</f>
        <v>0</v>
      </c>
      <c r="H9" s="160">
        <f>MemEco!K10</f>
        <v>0</v>
      </c>
      <c r="I9" s="160">
        <f>MemEco!L10</f>
        <v>0</v>
      </c>
      <c r="J9" s="160">
        <f>MemEco!M10</f>
        <v>0</v>
      </c>
      <c r="K9" s="160">
        <f>MemEco!N10</f>
        <v>0</v>
      </c>
      <c r="L9" s="160">
        <f>MemEco!O10</f>
        <v>0</v>
      </c>
      <c r="M9" s="162">
        <f>MemEco!P10</f>
        <v>0</v>
      </c>
      <c r="N9" s="147">
        <f aca="true" t="shared" si="0" ref="N9:N20">B9-M9</f>
        <v>0</v>
      </c>
      <c r="O9"/>
    </row>
    <row r="10" spans="1:15" ht="15">
      <c r="A10" s="159">
        <f>MemEco!A13</f>
        <v>0</v>
      </c>
      <c r="B10" s="160">
        <f>MemEco!E13</f>
        <v>0</v>
      </c>
      <c r="C10" s="160">
        <f>MemEco!F13</f>
        <v>0</v>
      </c>
      <c r="D10" s="161">
        <f>MemEco!G13</f>
        <v>1.5</v>
      </c>
      <c r="E10" s="161" t="e">
        <f>MemEco!H13</f>
        <v>#DIV/0!</v>
      </c>
      <c r="F10" s="160">
        <f>MemEco!I13</f>
        <v>0</v>
      </c>
      <c r="G10" s="160">
        <f>MemEco!J13</f>
        <v>0</v>
      </c>
      <c r="H10" s="160">
        <f>MemEco!K13</f>
        <v>0</v>
      </c>
      <c r="I10" s="160">
        <f>MemEco!L13</f>
        <v>0</v>
      </c>
      <c r="J10" s="160">
        <f>MemEco!M13</f>
        <v>0</v>
      </c>
      <c r="K10" s="160">
        <f>MemEco!N13</f>
        <v>0</v>
      </c>
      <c r="L10" s="160">
        <f>MemEco!O13</f>
        <v>0</v>
      </c>
      <c r="M10" s="162">
        <f>MemEco!P13</f>
        <v>0</v>
      </c>
      <c r="N10" s="147">
        <f t="shared" si="0"/>
        <v>0</v>
      </c>
      <c r="O10"/>
    </row>
    <row r="11" spans="1:15" ht="15">
      <c r="A11" s="159">
        <f>MemEco!A16</f>
        <v>0</v>
      </c>
      <c r="B11" s="160">
        <f>MemEco!E16</f>
        <v>0</v>
      </c>
      <c r="C11" s="160">
        <f>MemEco!F16</f>
        <v>0</v>
      </c>
      <c r="D11" s="161">
        <f>MemEco!G16</f>
        <v>3</v>
      </c>
      <c r="E11" s="161" t="e">
        <f>MemEco!H16</f>
        <v>#DIV/0!</v>
      </c>
      <c r="F11" s="160">
        <f>MemEco!I16</f>
        <v>0</v>
      </c>
      <c r="G11" s="160">
        <f>MemEco!J16</f>
        <v>0</v>
      </c>
      <c r="H11" s="160">
        <f>MemEco!K16</f>
        <v>0</v>
      </c>
      <c r="I11" s="160">
        <f>MemEco!L16</f>
        <v>0</v>
      </c>
      <c r="J11" s="160">
        <f>MemEco!M16</f>
        <v>0</v>
      </c>
      <c r="K11" s="160">
        <f>MemEco!N16</f>
        <v>0</v>
      </c>
      <c r="L11" s="160">
        <f>MemEco!O16</f>
        <v>0</v>
      </c>
      <c r="M11" s="162">
        <f>MemEco!P16</f>
        <v>0</v>
      </c>
      <c r="N11" s="147">
        <f t="shared" si="0"/>
        <v>0</v>
      </c>
      <c r="O11"/>
    </row>
    <row r="12" spans="1:15" ht="15">
      <c r="A12" s="159">
        <f>MemEco!A19</f>
        <v>0</v>
      </c>
      <c r="B12" s="160">
        <f>MemEco!E19</f>
        <v>0</v>
      </c>
      <c r="C12" s="163">
        <f>MemEco!F19</f>
        <v>0</v>
      </c>
      <c r="D12" s="164">
        <f>MemEco!G19</f>
        <v>3</v>
      </c>
      <c r="E12" s="164" t="e">
        <f>MemEco!H19</f>
        <v>#DIV/0!</v>
      </c>
      <c r="F12" s="163">
        <f>MemEco!I19</f>
        <v>0</v>
      </c>
      <c r="G12" s="163">
        <f>MemEco!J19</f>
        <v>0</v>
      </c>
      <c r="H12" s="163">
        <f>MemEco!K19</f>
        <v>0</v>
      </c>
      <c r="I12" s="163">
        <f>MemEco!L19</f>
        <v>0</v>
      </c>
      <c r="J12" s="163">
        <f>MemEco!M19</f>
        <v>0</v>
      </c>
      <c r="K12" s="163">
        <f>MemEco!N19</f>
        <v>0</v>
      </c>
      <c r="L12" s="163">
        <f>MemEco!O19</f>
        <v>0</v>
      </c>
      <c r="M12" s="165">
        <f>MemEco!P19</f>
        <v>0</v>
      </c>
      <c r="N12" s="147">
        <f t="shared" si="0"/>
        <v>0</v>
      </c>
      <c r="O12"/>
    </row>
    <row r="13" spans="1:15" ht="15">
      <c r="A13" s="159">
        <f>MemEco!A22</f>
        <v>0</v>
      </c>
      <c r="B13" s="160">
        <f>MemEco!E22</f>
        <v>0</v>
      </c>
      <c r="C13" s="160">
        <f>MemEco!F22</f>
        <v>0</v>
      </c>
      <c r="D13" s="161">
        <f>MemEco!G22</f>
        <v>0</v>
      </c>
      <c r="E13" s="161">
        <f>MemEco!H22</f>
        <v>0</v>
      </c>
      <c r="F13" s="160">
        <f>MemEco!I22</f>
        <v>0</v>
      </c>
      <c r="G13" s="160">
        <f>MemEco!J22</f>
        <v>0</v>
      </c>
      <c r="H13" s="160">
        <f>MemEco!K22</f>
        <v>0</v>
      </c>
      <c r="I13" s="160">
        <f>MemEco!L22</f>
        <v>0</v>
      </c>
      <c r="J13" s="160">
        <f>MemEco!M22</f>
        <v>0</v>
      </c>
      <c r="K13" s="160">
        <f>MemEco!N22</f>
        <v>0</v>
      </c>
      <c r="L13" s="160">
        <f>MemEco!O22</f>
        <v>0</v>
      </c>
      <c r="M13" s="162">
        <f>MemEco!P22</f>
        <v>0</v>
      </c>
      <c r="N13" s="147">
        <f t="shared" si="0"/>
        <v>0</v>
      </c>
      <c r="O13"/>
    </row>
    <row r="14" spans="1:15" ht="27.75" customHeight="1">
      <c r="A14" s="159">
        <f>MemEco!A25</f>
        <v>0</v>
      </c>
      <c r="B14" s="166">
        <f>MemEco!E25</f>
        <v>0</v>
      </c>
      <c r="C14" s="166">
        <f>MemEco!F25</f>
        <v>0</v>
      </c>
      <c r="D14" s="161">
        <f>MemEco!G25</f>
        <v>0</v>
      </c>
      <c r="E14" s="161">
        <f>MemEco!H25</f>
        <v>0</v>
      </c>
      <c r="F14" s="166">
        <f>MemEco!I25</f>
        <v>0</v>
      </c>
      <c r="G14" s="166">
        <f>MemEco!J25</f>
        <v>0</v>
      </c>
      <c r="H14" s="166">
        <f>MemEco!K25</f>
        <v>0</v>
      </c>
      <c r="I14" s="166">
        <f>MemEco!L25</f>
        <v>0</v>
      </c>
      <c r="J14" s="166">
        <f>MemEco!M25</f>
        <v>0</v>
      </c>
      <c r="K14" s="166">
        <f>MemEco!N25</f>
        <v>0</v>
      </c>
      <c r="L14" s="166">
        <f>MemEco!O25</f>
        <v>0</v>
      </c>
      <c r="M14" s="167">
        <f>MemEco!P25</f>
        <v>0</v>
      </c>
      <c r="N14" s="168">
        <f t="shared" si="0"/>
        <v>0</v>
      </c>
      <c r="O14"/>
    </row>
    <row r="15" spans="1:15" ht="15">
      <c r="A15" s="159">
        <f>MemEco!A28</f>
        <v>0</v>
      </c>
      <c r="B15" s="160">
        <f>MemEco!E28</f>
        <v>0</v>
      </c>
      <c r="C15" s="160">
        <f>MemEco!F28</f>
        <v>0</v>
      </c>
      <c r="D15" s="161">
        <f>MemEco!G28</f>
        <v>60</v>
      </c>
      <c r="E15" s="161" t="e">
        <f>MemEco!H28</f>
        <v>#DIV/0!</v>
      </c>
      <c r="F15" s="160">
        <f>MemEco!I28</f>
        <v>0</v>
      </c>
      <c r="G15" s="160">
        <f>MemEco!J28</f>
        <v>0</v>
      </c>
      <c r="H15" s="160">
        <f>MemEco!K28</f>
        <v>0</v>
      </c>
      <c r="I15" s="160">
        <f>MemEco!L28</f>
        <v>0</v>
      </c>
      <c r="J15" s="160">
        <f>MemEco!M28</f>
        <v>0</v>
      </c>
      <c r="K15" s="160">
        <f>MemEco!N28</f>
        <v>0</v>
      </c>
      <c r="L15" s="160">
        <f>MemEco!O28</f>
        <v>0</v>
      </c>
      <c r="M15" s="162">
        <f>MemEco!P28</f>
        <v>0</v>
      </c>
      <c r="N15" s="147">
        <f t="shared" si="0"/>
        <v>0</v>
      </c>
      <c r="O15"/>
    </row>
    <row r="16" spans="1:15" ht="15">
      <c r="A16" s="159">
        <f>MemEco!A38</f>
        <v>0</v>
      </c>
      <c r="B16" s="160">
        <f>MemEco!E38</f>
        <v>0</v>
      </c>
      <c r="C16" s="160">
        <f>MemEco!F38</f>
        <v>0</v>
      </c>
      <c r="D16" s="161">
        <f>MemEco!G38</f>
        <v>0</v>
      </c>
      <c r="E16" s="161">
        <f>MemEco!H38</f>
        <v>0</v>
      </c>
      <c r="F16" s="160">
        <f>MemEco!I38</f>
        <v>0</v>
      </c>
      <c r="G16" s="160">
        <f>MemEco!J38</f>
        <v>0</v>
      </c>
      <c r="H16" s="160">
        <f>MemEco!K38</f>
        <v>0</v>
      </c>
      <c r="I16" s="160">
        <f>MemEco!L38</f>
        <v>0</v>
      </c>
      <c r="J16" s="160">
        <f>MemEco!M38</f>
        <v>0</v>
      </c>
      <c r="K16" s="160">
        <f>MemEco!N38</f>
        <v>0</v>
      </c>
      <c r="L16" s="160">
        <f>MemEco!O38</f>
        <v>0</v>
      </c>
      <c r="M16" s="162">
        <f>MemEco!P38</f>
        <v>0</v>
      </c>
      <c r="N16" s="147">
        <f t="shared" si="0"/>
        <v>0</v>
      </c>
      <c r="O16"/>
    </row>
    <row r="17" spans="1:15" ht="26.25">
      <c r="A17" s="159">
        <f>MemEco!A41</f>
        <v>0</v>
      </c>
      <c r="B17" s="160">
        <f>MemEco!E41</f>
        <v>0</v>
      </c>
      <c r="C17" s="160">
        <f>MemEco!F41</f>
        <v>0</v>
      </c>
      <c r="D17" s="161">
        <f>MemEco!G41</f>
        <v>0</v>
      </c>
      <c r="E17" s="161">
        <f>MemEco!H41</f>
        <v>0</v>
      </c>
      <c r="F17" s="160">
        <f>MemEco!I41</f>
        <v>0</v>
      </c>
      <c r="G17" s="160">
        <f>MemEco!J41</f>
        <v>0</v>
      </c>
      <c r="H17" s="160">
        <f>MemEco!K41</f>
        <v>0</v>
      </c>
      <c r="I17" s="160">
        <f>MemEco!L41</f>
        <v>0</v>
      </c>
      <c r="J17" s="160">
        <f>MemEco!M41</f>
        <v>0</v>
      </c>
      <c r="K17" s="160">
        <f>MemEco!N41</f>
        <v>0</v>
      </c>
      <c r="L17" s="160">
        <f>MemEco!O41</f>
        <v>0</v>
      </c>
      <c r="M17" s="162">
        <f>MemEco!P41</f>
        <v>0</v>
      </c>
      <c r="N17" s="147">
        <f t="shared" si="0"/>
        <v>0</v>
      </c>
      <c r="O17"/>
    </row>
    <row r="18" spans="1:15" ht="15">
      <c r="A18" s="159">
        <f>MemEco!A44</f>
        <v>0</v>
      </c>
      <c r="B18" s="160">
        <f>MemEco!E44</f>
        <v>0</v>
      </c>
      <c r="C18" s="160">
        <f>MemEco!F44</f>
        <v>0</v>
      </c>
      <c r="D18" s="161">
        <f>MemEco!G44</f>
        <v>25</v>
      </c>
      <c r="E18" s="161" t="e">
        <f>MemEco!H44</f>
        <v>#DIV/0!</v>
      </c>
      <c r="F18" s="160">
        <f>MemEco!I44</f>
        <v>0</v>
      </c>
      <c r="G18" s="160">
        <f>MemEco!J44</f>
        <v>0</v>
      </c>
      <c r="H18" s="160">
        <f>MemEco!K44</f>
        <v>0</v>
      </c>
      <c r="I18" s="160">
        <f>MemEco!L44</f>
        <v>0</v>
      </c>
      <c r="J18" s="160">
        <f>MemEco!M44</f>
        <v>0</v>
      </c>
      <c r="K18" s="160">
        <f>MemEco!N44</f>
        <v>0</v>
      </c>
      <c r="L18" s="160">
        <f>MemEco!O44</f>
        <v>0</v>
      </c>
      <c r="M18" s="162">
        <f>MemEco!P44</f>
        <v>0</v>
      </c>
      <c r="N18" s="147">
        <f t="shared" si="0"/>
        <v>0</v>
      </c>
      <c r="O18"/>
    </row>
    <row r="19" spans="1:15" ht="15">
      <c r="A19" s="159">
        <f>MemEco!A47</f>
        <v>0</v>
      </c>
      <c r="B19" s="160">
        <f>MemEco!E47</f>
        <v>0</v>
      </c>
      <c r="C19" s="160">
        <f>MemEco!F47</f>
        <v>0</v>
      </c>
      <c r="D19" s="161">
        <f>MemEco!G47</f>
        <v>0</v>
      </c>
      <c r="E19" s="161">
        <f>MemEco!H47</f>
        <v>0</v>
      </c>
      <c r="F19" s="160">
        <f>MemEco!I47</f>
        <v>0</v>
      </c>
      <c r="G19" s="160">
        <f>MemEco!J47</f>
        <v>0</v>
      </c>
      <c r="H19" s="160">
        <f>MemEco!K47</f>
        <v>0</v>
      </c>
      <c r="I19" s="160">
        <f>MemEco!L47</f>
        <v>0</v>
      </c>
      <c r="J19" s="160">
        <f>MemEco!M47</f>
        <v>0</v>
      </c>
      <c r="K19" s="160">
        <f>MemEco!N47</f>
        <v>0</v>
      </c>
      <c r="L19" s="160">
        <f>MemEco!O47</f>
        <v>0</v>
      </c>
      <c r="M19" s="162">
        <f>MemEco!P47</f>
        <v>0</v>
      </c>
      <c r="N19" s="147">
        <f t="shared" si="0"/>
        <v>0</v>
      </c>
      <c r="O19"/>
    </row>
    <row r="20" spans="1:15" ht="15">
      <c r="A20" s="169">
        <f>MemEco!A50</f>
        <v>0</v>
      </c>
      <c r="B20" s="170">
        <f>MemEco!E50</f>
        <v>0</v>
      </c>
      <c r="C20" s="170">
        <f>MemEco!F50</f>
        <v>0</v>
      </c>
      <c r="D20" s="171">
        <f>MemEco!G50</f>
        <v>0</v>
      </c>
      <c r="E20" s="171">
        <f>MemEco!H50</f>
        <v>0</v>
      </c>
      <c r="F20" s="170">
        <f>MemEco!I50</f>
        <v>0</v>
      </c>
      <c r="G20" s="170">
        <f>MemEco!J50</f>
        <v>0</v>
      </c>
      <c r="H20" s="170">
        <f>MemEco!K50</f>
        <v>0</v>
      </c>
      <c r="I20" s="170">
        <f>MemEco!L50</f>
        <v>0</v>
      </c>
      <c r="J20" s="170">
        <f>MemEco!M50</f>
        <v>0</v>
      </c>
      <c r="K20" s="170">
        <f>MemEco!N50</f>
        <v>0</v>
      </c>
      <c r="L20" s="170">
        <f>MemEco!O50</f>
        <v>0</v>
      </c>
      <c r="M20" s="170">
        <f>MemEco!P50</f>
        <v>0</v>
      </c>
      <c r="N20" s="147">
        <f t="shared" si="0"/>
        <v>0</v>
      </c>
      <c r="O20"/>
    </row>
    <row r="21" spans="4:15" ht="14.25">
      <c r="D21" s="172"/>
      <c r="E21" s="173"/>
      <c r="N21" s="147"/>
      <c r="O21"/>
    </row>
    <row r="22" spans="1:15" ht="15">
      <c r="A22" s="174">
        <f>MemEco!A53</f>
        <v>0</v>
      </c>
      <c r="B22" s="175"/>
      <c r="C22" s="175"/>
      <c r="D22" s="176"/>
      <c r="E22" s="176"/>
      <c r="F22" s="175"/>
      <c r="G22" s="175"/>
      <c r="H22" s="175"/>
      <c r="I22" s="175"/>
      <c r="J22" s="175"/>
      <c r="K22" s="175"/>
      <c r="L22" s="175"/>
      <c r="M22" s="175"/>
      <c r="N22" s="147"/>
      <c r="O22"/>
    </row>
    <row r="23" spans="1:15" ht="15">
      <c r="A23" s="159">
        <f>MemEco!A54</f>
        <v>0</v>
      </c>
      <c r="B23" s="177">
        <f>MemEco!E54</f>
        <v>0</v>
      </c>
      <c r="C23" s="177">
        <f>MemEco!F54</f>
        <v>0</v>
      </c>
      <c r="D23" s="178">
        <f>MemEco!G54</f>
        <v>10</v>
      </c>
      <c r="E23" s="178" t="e">
        <f>MemEco!H54</f>
        <v>#DIV/0!</v>
      </c>
      <c r="F23" s="177">
        <f>MemEco!I54</f>
        <v>0</v>
      </c>
      <c r="G23" s="177">
        <f>MemEco!J54</f>
        <v>0</v>
      </c>
      <c r="H23" s="177">
        <f>MemEco!K54</f>
        <v>0</v>
      </c>
      <c r="I23" s="177">
        <f>MemEco!L54</f>
        <v>0</v>
      </c>
      <c r="J23" s="177">
        <f>MemEco!M54</f>
        <v>0</v>
      </c>
      <c r="K23" s="177">
        <f>MemEco!N54</f>
        <v>0</v>
      </c>
      <c r="L23" s="177">
        <f>MemEco!O54</f>
        <v>0</v>
      </c>
      <c r="M23" s="175">
        <f>MemEco!P54</f>
        <v>0</v>
      </c>
      <c r="N23" s="147">
        <f aca="true" t="shared" si="1" ref="N23:N24">B23-M23</f>
        <v>0</v>
      </c>
      <c r="O23"/>
    </row>
    <row r="24" spans="1:15" ht="19.5" customHeight="1">
      <c r="A24" s="179">
        <f>MemEco!A57</f>
        <v>0</v>
      </c>
      <c r="B24" s="180">
        <f>MemEco!E57</f>
        <v>0</v>
      </c>
      <c r="C24" s="180">
        <f>MemEco!F57</f>
        <v>0</v>
      </c>
      <c r="D24" s="181">
        <f>MemEco!G57</f>
        <v>10</v>
      </c>
      <c r="E24" s="181" t="e">
        <f>MemEco!H57</f>
        <v>#DIV/0!</v>
      </c>
      <c r="F24" s="180">
        <f>MemEco!I57</f>
        <v>0</v>
      </c>
      <c r="G24" s="180">
        <f>MemEco!J57</f>
        <v>0</v>
      </c>
      <c r="H24" s="180">
        <f>MemEco!K57</f>
        <v>0</v>
      </c>
      <c r="I24" s="180">
        <f>MemEco!L57</f>
        <v>0</v>
      </c>
      <c r="J24" s="180">
        <f>MemEco!M57</f>
        <v>0</v>
      </c>
      <c r="K24" s="180">
        <f>MemEco!N57</f>
        <v>0</v>
      </c>
      <c r="L24" s="180">
        <f>MemEco!O57</f>
        <v>0</v>
      </c>
      <c r="M24" s="180">
        <f>MemEco!P57</f>
        <v>0</v>
      </c>
      <c r="N24" s="147">
        <f t="shared" si="1"/>
        <v>0</v>
      </c>
      <c r="O24"/>
    </row>
    <row r="25" spans="4:15" ht="14.25">
      <c r="D25" s="172"/>
      <c r="E25" s="173"/>
      <c r="N25" s="147"/>
      <c r="O25"/>
    </row>
    <row r="26" spans="1:15" ht="26.25">
      <c r="A26" s="169">
        <f>MemEco!A59</f>
        <v>0</v>
      </c>
      <c r="B26" s="182">
        <f>MemEco!E59</f>
        <v>0</v>
      </c>
      <c r="C26" s="182">
        <f>MemEco!F59</f>
        <v>0</v>
      </c>
      <c r="D26" s="181">
        <f>MemEco!G59</f>
        <v>80</v>
      </c>
      <c r="E26" s="181" t="e">
        <f>MemEco!H59</f>
        <v>#DIV/0!</v>
      </c>
      <c r="F26" s="182">
        <f>MemEco!I59</f>
        <v>0</v>
      </c>
      <c r="G26" s="182">
        <f>MemEco!J59</f>
        <v>0</v>
      </c>
      <c r="H26" s="182">
        <f>MemEco!K59</f>
        <v>0</v>
      </c>
      <c r="I26" s="182">
        <f>MemEco!L59</f>
        <v>0</v>
      </c>
      <c r="J26" s="182">
        <f>MemEco!M59</f>
        <v>0</v>
      </c>
      <c r="K26" s="182">
        <f>MemEco!N59</f>
        <v>0</v>
      </c>
      <c r="L26" s="182">
        <f>MemEco!O59</f>
        <v>0</v>
      </c>
      <c r="M26" s="182">
        <f>MemEco!P59</f>
        <v>0</v>
      </c>
      <c r="N26" s="168">
        <f>B26-M26</f>
        <v>0</v>
      </c>
      <c r="O26"/>
    </row>
    <row r="27" spans="1:253" s="4" customFormat="1" ht="24" customHeight="1">
      <c r="A27" s="140" t="s">
        <v>44</v>
      </c>
      <c r="B27" s="140"/>
      <c r="C27" s="140"/>
      <c r="D27" s="140"/>
      <c r="E27" s="140"/>
      <c r="F27" s="1"/>
      <c r="G27"/>
      <c r="H27"/>
      <c r="I27" s="141"/>
      <c r="J27" s="141"/>
      <c r="K27" s="1"/>
      <c r="L27" s="1"/>
      <c r="M27" s="1"/>
      <c r="N27" s="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IS27"/>
    </row>
    <row r="28" spans="1:253" s="4" customFormat="1" ht="15.75" customHeight="1">
      <c r="A28" s="142" t="s">
        <v>45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IS28"/>
    </row>
    <row r="29" spans="1:131" s="4" customFormat="1" ht="15.75" customHeight="1">
      <c r="A29" s="142" t="s">
        <v>46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</row>
    <row r="30" spans="1:131" s="88" customFormat="1" ht="15.75" customHeight="1">
      <c r="A30" s="142" t="s">
        <v>62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</row>
    <row r="31" spans="1:253" s="4" customFormat="1" ht="15.75" customHeight="1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IS31"/>
    </row>
    <row r="32" spans="1:253" s="4" customFormat="1" ht="15.75" customHeight="1">
      <c r="A32" s="142" t="s">
        <v>49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IS32"/>
    </row>
    <row r="33" spans="1:253" s="4" customFormat="1" ht="24" customHeight="1">
      <c r="A33" s="142" t="s">
        <v>63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IS33"/>
    </row>
    <row r="34" spans="1:131" s="4" customFormat="1" ht="14.25" customHeight="1">
      <c r="A34" s="142" t="s">
        <v>51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2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</row>
    <row r="35" spans="1:16" ht="14.25" customHeight="1">
      <c r="A35" s="142" t="s">
        <v>52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</sheetData>
  <sheetProtection selectLockedCells="1" selectUnlockedCells="1"/>
  <mergeCells count="25">
    <mergeCell ref="A1:M1"/>
    <mergeCell ref="A2:N2"/>
    <mergeCell ref="B4:B7"/>
    <mergeCell ref="C4:C7"/>
    <mergeCell ref="D4:D7"/>
    <mergeCell ref="E4:E7"/>
    <mergeCell ref="F4:L5"/>
    <mergeCell ref="M4:M7"/>
    <mergeCell ref="N4:N7"/>
    <mergeCell ref="A6:A7"/>
    <mergeCell ref="F6:F7"/>
    <mergeCell ref="G6:G7"/>
    <mergeCell ref="H6:H7"/>
    <mergeCell ref="I6:I7"/>
    <mergeCell ref="J6:J7"/>
    <mergeCell ref="K6:K7"/>
    <mergeCell ref="L6:L7"/>
    <mergeCell ref="A28:M28"/>
    <mergeCell ref="A29:M29"/>
    <mergeCell ref="A30:M30"/>
    <mergeCell ref="A31:M31"/>
    <mergeCell ref="A32:M32"/>
    <mergeCell ref="A33:M33"/>
    <mergeCell ref="A34:M34"/>
    <mergeCell ref="A35:P35"/>
  </mergeCells>
  <conditionalFormatting sqref="E9">
    <cfRule type="cellIs" priority="1" dxfId="0" operator="greaterThan" stopIfTrue="1">
      <formula>D9</formula>
    </cfRule>
  </conditionalFormatting>
  <conditionalFormatting sqref="E10">
    <cfRule type="cellIs" priority="2" dxfId="0" operator="greaterThan" stopIfTrue="1">
      <formula>D10</formula>
    </cfRule>
  </conditionalFormatting>
  <conditionalFormatting sqref="E11">
    <cfRule type="cellIs" priority="3" dxfId="0" operator="greaterThan" stopIfTrue="1">
      <formula>D11</formula>
    </cfRule>
  </conditionalFormatting>
  <conditionalFormatting sqref="E12">
    <cfRule type="cellIs" priority="4" dxfId="0" operator="greaterThan" stopIfTrue="1">
      <formula>D12</formula>
    </cfRule>
  </conditionalFormatting>
  <conditionalFormatting sqref="E15">
    <cfRule type="cellIs" priority="5" dxfId="0" operator="greaterThan" stopIfTrue="1">
      <formula>D15</formula>
    </cfRule>
  </conditionalFormatting>
  <conditionalFormatting sqref="E18">
    <cfRule type="cellIs" priority="6" dxfId="0" operator="greaterThan" stopIfTrue="1">
      <formula>D18</formula>
    </cfRule>
  </conditionalFormatting>
  <conditionalFormatting sqref="E23">
    <cfRule type="cellIs" priority="7" dxfId="0" operator="greaterThan" stopIfTrue="1">
      <formula>D23</formula>
    </cfRule>
  </conditionalFormatting>
  <conditionalFormatting sqref="E24">
    <cfRule type="cellIs" priority="8" dxfId="0" operator="greaterThan" stopIfTrue="1">
      <formula>D24</formula>
    </cfRule>
  </conditionalFormatting>
  <conditionalFormatting sqref="E26">
    <cfRule type="cellIs" priority="9" dxfId="0" operator="greaterThan" stopIfTrue="1">
      <formula>D26</formula>
    </cfRule>
  </conditionalFormatting>
  <conditionalFormatting sqref="N9:N26">
    <cfRule type="cellIs" priority="10" dxfId="2" operator="notEqual" stopIfTrue="1">
      <formula>0</formula>
    </cfRule>
  </conditionalFormatting>
  <printOptions/>
  <pageMargins left="0.27569444444444446" right="0.27569444444444446" top="0.27569444444444446" bottom="0.27569444444444446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80" zoomScaleNormal="85" zoomScaleSheetLayoutView="80" workbookViewId="0" topLeftCell="A16">
      <selection activeCell="A2" sqref="A2"/>
    </sheetView>
  </sheetViews>
  <sheetFormatPr defaultColWidth="10.28125" defaultRowHeight="12.75"/>
  <cols>
    <col min="1" max="1" width="61.57421875" style="146" customWidth="1"/>
    <col min="2" max="5" width="17.140625" style="147" customWidth="1"/>
    <col min="6" max="6" width="21.28125" style="147" customWidth="1"/>
    <col min="7" max="8" width="17.140625" style="147" customWidth="1"/>
    <col min="9" max="9" width="16.421875" style="146" customWidth="1"/>
    <col min="10" max="10" width="16.421875" style="0" customWidth="1"/>
    <col min="11" max="16384" width="11.421875" style="0" customWidth="1"/>
  </cols>
  <sheetData>
    <row r="1" spans="1:10" ht="34.5" customHeight="1">
      <c r="A1" s="183" t="s">
        <v>64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9" ht="18.75">
      <c r="A3" s="10"/>
      <c r="B3" s="184"/>
      <c r="C3" s="184"/>
      <c r="D3" s="184"/>
      <c r="E3" s="184"/>
      <c r="F3" s="184"/>
      <c r="G3" s="184"/>
      <c r="H3" s="184"/>
      <c r="I3" s="185"/>
    </row>
    <row r="4" spans="1:9" ht="26.25" customHeight="1">
      <c r="A4" s="186" t="s">
        <v>65</v>
      </c>
      <c r="B4" s="186"/>
      <c r="C4" s="186"/>
      <c r="D4" s="187"/>
      <c r="E4" s="187"/>
      <c r="F4" s="187"/>
      <c r="G4" s="187"/>
      <c r="H4" s="187"/>
      <c r="I4" s="185"/>
    </row>
    <row r="5" spans="1:9" ht="9" customHeight="1">
      <c r="A5" s="185"/>
      <c r="B5" s="187"/>
      <c r="C5" s="187"/>
      <c r="D5" s="187"/>
      <c r="E5" s="187"/>
      <c r="F5" s="187"/>
      <c r="G5" s="187"/>
      <c r="H5" s="187"/>
      <c r="I5" s="185"/>
    </row>
    <row r="6" spans="1:10" ht="55.5" customHeight="1">
      <c r="A6" s="188" t="s">
        <v>66</v>
      </c>
      <c r="B6" s="189" t="s">
        <v>28</v>
      </c>
      <c r="C6" s="189" t="s">
        <v>67</v>
      </c>
      <c r="D6" s="189" t="s">
        <v>30</v>
      </c>
      <c r="E6" s="189" t="s">
        <v>34</v>
      </c>
      <c r="F6" s="189" t="s">
        <v>35</v>
      </c>
      <c r="G6" s="189" t="s">
        <v>68</v>
      </c>
      <c r="H6" s="190" t="s">
        <v>69</v>
      </c>
      <c r="I6" s="191" t="s">
        <v>7</v>
      </c>
      <c r="J6" s="191" t="s">
        <v>70</v>
      </c>
    </row>
    <row r="7" ht="14.25">
      <c r="J7" s="146"/>
    </row>
    <row r="8" spans="1:10" ht="14.25">
      <c r="A8" s="192" t="s">
        <v>71</v>
      </c>
      <c r="B8" s="193">
        <f>SUM(B9+B14)</f>
        <v>0</v>
      </c>
      <c r="C8" s="193">
        <f>SUM(C9+C14)</f>
        <v>0</v>
      </c>
      <c r="D8" s="193">
        <f>SUM(D9+D14)</f>
        <v>0</v>
      </c>
      <c r="E8" s="193">
        <f>SUM(E9+E14)</f>
        <v>0</v>
      </c>
      <c r="F8" s="193">
        <f>SUM(F9+F14)</f>
        <v>0</v>
      </c>
      <c r="G8" s="193">
        <f>SUM(G9+G14)</f>
        <v>0</v>
      </c>
      <c r="H8" s="193">
        <f>SUM(H9+H14+H20)</f>
        <v>0</v>
      </c>
      <c r="I8" s="193">
        <f>SUM(I9+I14+I20)</f>
        <v>0</v>
      </c>
      <c r="J8" s="193">
        <f>SUM(J9+J14+J20)</f>
        <v>0</v>
      </c>
    </row>
    <row r="9" spans="1:10" ht="14.25">
      <c r="A9" s="194" t="s">
        <v>72</v>
      </c>
      <c r="B9" s="195">
        <f>SUM(B10:B13)</f>
        <v>0</v>
      </c>
      <c r="C9" s="195">
        <f>SUM(C10:C13)</f>
        <v>0</v>
      </c>
      <c r="D9" s="195">
        <f>SUM(D10:D13)</f>
        <v>0</v>
      </c>
      <c r="E9" s="195">
        <f>SUM(E10:E13)</f>
        <v>0</v>
      </c>
      <c r="F9" s="195">
        <f>SUM(F10:F13)</f>
        <v>0</v>
      </c>
      <c r="G9" s="195">
        <f>SUM(G10:G13)</f>
        <v>0</v>
      </c>
      <c r="H9" s="195">
        <f>SUM(H10:H13)</f>
        <v>0</v>
      </c>
      <c r="I9" s="195">
        <f>SUM(I10:I13)</f>
        <v>0</v>
      </c>
      <c r="J9" s="195">
        <f>SUM(J10:J13)</f>
        <v>0</v>
      </c>
    </row>
    <row r="10" spans="1:10" ht="14.25">
      <c r="A10" s="196" t="s">
        <v>73</v>
      </c>
      <c r="B10" s="197"/>
      <c r="C10" s="197"/>
      <c r="D10" s="197"/>
      <c r="E10" s="197"/>
      <c r="F10" s="197"/>
      <c r="G10" s="197"/>
      <c r="H10" s="198">
        <f aca="true" t="shared" si="0" ref="H10:H13">SUM(B10:G10)</f>
        <v>0</v>
      </c>
      <c r="I10" s="147"/>
      <c r="J10" s="198">
        <f aca="true" t="shared" si="1" ref="J10:J13">H10-I10</f>
        <v>0</v>
      </c>
    </row>
    <row r="11" spans="1:10" ht="14.25">
      <c r="A11" s="196" t="s">
        <v>73</v>
      </c>
      <c r="B11" s="197"/>
      <c r="C11" s="197"/>
      <c r="D11" s="197"/>
      <c r="E11" s="197"/>
      <c r="F11" s="197"/>
      <c r="G11" s="197"/>
      <c r="H11" s="198">
        <f t="shared" si="0"/>
        <v>0</v>
      </c>
      <c r="I11" s="147"/>
      <c r="J11" s="198">
        <f t="shared" si="1"/>
        <v>0</v>
      </c>
    </row>
    <row r="12" spans="1:10" ht="14.25">
      <c r="A12" s="196" t="s">
        <v>73</v>
      </c>
      <c r="B12" s="197"/>
      <c r="C12" s="197"/>
      <c r="D12" s="197"/>
      <c r="E12" s="197"/>
      <c r="F12" s="197"/>
      <c r="G12" s="197"/>
      <c r="H12" s="198">
        <f t="shared" si="0"/>
        <v>0</v>
      </c>
      <c r="I12" s="147"/>
      <c r="J12" s="198">
        <f t="shared" si="1"/>
        <v>0</v>
      </c>
    </row>
    <row r="13" spans="1:10" ht="14.25">
      <c r="A13" s="196" t="s">
        <v>73</v>
      </c>
      <c r="B13" s="197"/>
      <c r="C13" s="197"/>
      <c r="D13" s="197"/>
      <c r="E13" s="197"/>
      <c r="F13" s="197"/>
      <c r="G13" s="197"/>
      <c r="H13" s="198">
        <f t="shared" si="0"/>
        <v>0</v>
      </c>
      <c r="I13" s="147"/>
      <c r="J13" s="198">
        <f t="shared" si="1"/>
        <v>0</v>
      </c>
    </row>
    <row r="14" spans="1:10" ht="14.25">
      <c r="A14" s="194" t="s">
        <v>74</v>
      </c>
      <c r="B14" s="195">
        <f>SUM(B15:B18)</f>
        <v>0</v>
      </c>
      <c r="C14" s="195">
        <f>SUM(C15:C18)</f>
        <v>0</v>
      </c>
      <c r="D14" s="195">
        <f>SUM(D15:D18)</f>
        <v>0</v>
      </c>
      <c r="E14" s="195">
        <f>SUM(E15:E18)</f>
        <v>0</v>
      </c>
      <c r="F14" s="195">
        <f>SUM(F15:F18)</f>
        <v>0</v>
      </c>
      <c r="G14" s="195">
        <f>SUM(G15:G18)</f>
        <v>0</v>
      </c>
      <c r="H14" s="195">
        <f>SUM(H15:H18)</f>
        <v>0</v>
      </c>
      <c r="I14" s="195">
        <f>SUM(I15:I18)</f>
        <v>0</v>
      </c>
      <c r="J14" s="195">
        <f>SUM(J15:J18)</f>
        <v>0</v>
      </c>
    </row>
    <row r="15" spans="1:10" ht="14.25">
      <c r="A15" s="196" t="s">
        <v>73</v>
      </c>
      <c r="B15" s="197"/>
      <c r="C15" s="197"/>
      <c r="D15" s="197"/>
      <c r="E15" s="197"/>
      <c r="F15" s="197"/>
      <c r="G15" s="197"/>
      <c r="H15" s="198">
        <f aca="true" t="shared" si="2" ref="H15:H18">SUM(B15:G15)</f>
        <v>0</v>
      </c>
      <c r="I15" s="147"/>
      <c r="J15" s="198">
        <f aca="true" t="shared" si="3" ref="J15:J18">H15-I15</f>
        <v>0</v>
      </c>
    </row>
    <row r="16" spans="1:10" ht="14.25">
      <c r="A16" s="196" t="s">
        <v>73</v>
      </c>
      <c r="B16" s="197"/>
      <c r="C16" s="197"/>
      <c r="D16" s="197"/>
      <c r="E16" s="197"/>
      <c r="F16" s="197"/>
      <c r="G16" s="197"/>
      <c r="H16" s="198">
        <f t="shared" si="2"/>
        <v>0</v>
      </c>
      <c r="I16" s="147"/>
      <c r="J16" s="198">
        <f t="shared" si="3"/>
        <v>0</v>
      </c>
    </row>
    <row r="17" spans="1:10" ht="14.25">
      <c r="A17" s="196" t="s">
        <v>73</v>
      </c>
      <c r="B17" s="197"/>
      <c r="C17" s="197"/>
      <c r="D17" s="197"/>
      <c r="E17" s="197"/>
      <c r="F17" s="197"/>
      <c r="G17" s="197"/>
      <c r="H17" s="198">
        <f t="shared" si="2"/>
        <v>0</v>
      </c>
      <c r="I17" s="147"/>
      <c r="J17" s="198">
        <f t="shared" si="3"/>
        <v>0</v>
      </c>
    </row>
    <row r="18" spans="1:10" ht="14.25">
      <c r="A18" s="196" t="s">
        <v>73</v>
      </c>
      <c r="B18" s="197"/>
      <c r="C18" s="197"/>
      <c r="D18" s="197"/>
      <c r="E18" s="197"/>
      <c r="F18" s="197"/>
      <c r="G18" s="197"/>
      <c r="H18" s="198">
        <f t="shared" si="2"/>
        <v>0</v>
      </c>
      <c r="I18" s="147"/>
      <c r="J18" s="198">
        <f t="shared" si="3"/>
        <v>0</v>
      </c>
    </row>
    <row r="19" spans="1:10" ht="14.25">
      <c r="A19" s="196"/>
      <c r="B19" s="197"/>
      <c r="C19" s="197"/>
      <c r="D19" s="197"/>
      <c r="E19" s="197"/>
      <c r="F19" s="197"/>
      <c r="G19" s="197"/>
      <c r="H19" s="198"/>
      <c r="J19" s="147"/>
    </row>
    <row r="20" spans="1:10" ht="14.25">
      <c r="A20" s="199" t="s">
        <v>75</v>
      </c>
      <c r="B20" s="200"/>
      <c r="C20" s="200"/>
      <c r="D20" s="200"/>
      <c r="E20" s="200"/>
      <c r="F20" s="200"/>
      <c r="G20" s="200"/>
      <c r="H20" s="170">
        <f>SUM(H21:H26)</f>
        <v>0</v>
      </c>
      <c r="I20" s="170">
        <f>SUM(I21:I26)</f>
        <v>0</v>
      </c>
      <c r="J20" s="170">
        <f>SUM(J21:J26)</f>
        <v>0</v>
      </c>
    </row>
    <row r="21" spans="1:10" ht="14.25">
      <c r="A21" s="201" t="s">
        <v>24</v>
      </c>
      <c r="B21" s="195"/>
      <c r="C21" s="195"/>
      <c r="D21" s="195"/>
      <c r="E21" s="195"/>
      <c r="F21" s="195"/>
      <c r="G21" s="195"/>
      <c r="H21" s="195">
        <f>Resumen!M9</f>
        <v>0</v>
      </c>
      <c r="I21" s="195">
        <f>Resumen!C9</f>
        <v>0</v>
      </c>
      <c r="J21" s="195">
        <f aca="true" t="shared" si="4" ref="J21:J26">H21-I21</f>
        <v>0</v>
      </c>
    </row>
    <row r="22" spans="1:10" ht="14.25">
      <c r="A22" s="201" t="s">
        <v>25</v>
      </c>
      <c r="B22" s="195"/>
      <c r="C22" s="195"/>
      <c r="D22" s="195"/>
      <c r="E22" s="195"/>
      <c r="F22" s="195"/>
      <c r="G22" s="195"/>
      <c r="H22" s="195">
        <f>Resumen!M10</f>
        <v>0</v>
      </c>
      <c r="I22" s="195">
        <f>Resumen!C10</f>
        <v>0</v>
      </c>
      <c r="J22" s="195">
        <f t="shared" si="4"/>
        <v>0</v>
      </c>
    </row>
    <row r="23" spans="1:10" ht="14.25">
      <c r="A23" s="201" t="s">
        <v>26</v>
      </c>
      <c r="B23" s="195"/>
      <c r="C23" s="195"/>
      <c r="D23" s="195"/>
      <c r="E23" s="195"/>
      <c r="F23" s="195"/>
      <c r="G23" s="195"/>
      <c r="H23" s="195">
        <f>Resumen!M11</f>
        <v>0</v>
      </c>
      <c r="I23" s="195">
        <f>Resumen!C11</f>
        <v>0</v>
      </c>
      <c r="J23" s="195">
        <f t="shared" si="4"/>
        <v>0</v>
      </c>
    </row>
    <row r="24" spans="1:10" ht="14.25">
      <c r="A24" s="201" t="s">
        <v>27</v>
      </c>
      <c r="B24" s="195"/>
      <c r="C24" s="195"/>
      <c r="D24" s="195"/>
      <c r="E24" s="195"/>
      <c r="F24" s="195"/>
      <c r="G24" s="195"/>
      <c r="H24" s="195">
        <f>Resumen!M12</f>
        <v>0</v>
      </c>
      <c r="I24" s="195">
        <f>Resumen!C12</f>
        <v>0</v>
      </c>
      <c r="J24" s="195">
        <f t="shared" si="4"/>
        <v>0</v>
      </c>
    </row>
    <row r="25" spans="1:10" ht="14.25">
      <c r="A25" s="201" t="s">
        <v>37</v>
      </c>
      <c r="B25" s="195"/>
      <c r="C25" s="195"/>
      <c r="D25" s="195"/>
      <c r="E25" s="195"/>
      <c r="F25" s="195"/>
      <c r="G25" s="195"/>
      <c r="H25" s="195">
        <f>Resumen!M19</f>
        <v>0</v>
      </c>
      <c r="I25" s="195">
        <f>Resumen!C19</f>
        <v>0</v>
      </c>
      <c r="J25" s="195">
        <f t="shared" si="4"/>
        <v>0</v>
      </c>
    </row>
    <row r="26" spans="1:10" ht="14.25">
      <c r="A26" s="201" t="s">
        <v>76</v>
      </c>
      <c r="B26" s="195"/>
      <c r="C26" s="195"/>
      <c r="D26" s="195"/>
      <c r="E26" s="195"/>
      <c r="F26" s="195"/>
      <c r="G26" s="195"/>
      <c r="H26" s="195">
        <f>Resumen!M23</f>
        <v>0</v>
      </c>
      <c r="I26" s="195">
        <f>Resumen!C23</f>
        <v>0</v>
      </c>
      <c r="J26" s="195">
        <f t="shared" si="4"/>
        <v>0</v>
      </c>
    </row>
    <row r="27" spans="1:10" ht="14.25">
      <c r="A27" s="196"/>
      <c r="B27" s="197"/>
      <c r="C27" s="197"/>
      <c r="D27" s="197"/>
      <c r="E27" s="197"/>
      <c r="F27" s="197"/>
      <c r="G27" s="197"/>
      <c r="H27" s="198"/>
      <c r="J27" s="146"/>
    </row>
    <row r="28" spans="1:10" ht="14.25" customHeight="1">
      <c r="A28" s="202" t="s">
        <v>77</v>
      </c>
      <c r="B28" s="202"/>
      <c r="C28" s="202"/>
      <c r="D28" s="202"/>
      <c r="E28" s="202"/>
      <c r="F28" s="202"/>
      <c r="G28" s="202"/>
      <c r="H28" s="202"/>
      <c r="J28" s="146"/>
    </row>
  </sheetData>
  <sheetProtection selectLockedCells="1" selectUnlockedCells="1"/>
  <mergeCells count="4">
    <mergeCell ref="A1:J1"/>
    <mergeCell ref="A2:J2"/>
    <mergeCell ref="A4:C4"/>
    <mergeCell ref="A28:H28"/>
  </mergeCells>
  <printOptions/>
  <pageMargins left="0.27569444444444446" right="0.27569444444444446" top="0.27569444444444446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2020-05-06T10:11:35Z</dcterms:modified>
  <cp:category/>
  <cp:version/>
  <cp:contentType/>
  <cp:contentStatus/>
  <cp:revision>206</cp:revision>
</cp:coreProperties>
</file>