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mEco" sheetId="1" r:id="rId1"/>
    <sheet name="Resumen" sheetId="2" r:id="rId2"/>
    <sheet name="Actividades" sheetId="3" r:id="rId3"/>
  </sheets>
  <definedNames>
    <definedName name="_xlnm.Print_Area" localSheetId="0">'MemEco'!$A$1:$R$68</definedName>
    <definedName name="_xlnm.Print_Titles" localSheetId="0">'MemEco'!$5:$9</definedName>
    <definedName name="Excel_BuiltIn_Print_Area" localSheetId="0">'MemEco'!$A$1:$R$65</definedName>
  </definedNames>
  <calcPr fullCalcOnLoad="1"/>
</workbook>
</file>

<file path=xl/sharedStrings.xml><?xml version="1.0" encoding="utf-8"?>
<sst xmlns="http://schemas.openxmlformats.org/spreadsheetml/2006/main" count="123" uniqueCount="103">
  <si>
    <r>
      <rPr>
        <b/>
        <u val="single"/>
        <sz val="16"/>
        <color indexed="8"/>
        <rFont val="Arial"/>
        <family val="2"/>
      </rPr>
      <t xml:space="preserve">ANNEX II   MEMÒRIA ECONÒMICA / </t>
    </r>
    <r>
      <rPr>
        <b/>
        <i/>
        <u val="single"/>
        <sz val="16"/>
        <color indexed="8"/>
        <rFont val="Arial"/>
        <family val="2"/>
      </rPr>
      <t>ANEXO II  MEMORIA ECONÓMICA</t>
    </r>
  </si>
  <si>
    <t>CONVENI FONS VALENCIÀ PER LA SOLIDARITAT 2020 / CONVENIO FONS VALENCIÀ PER LA SOLIDARITAT 2020</t>
  </si>
  <si>
    <r>
      <rPr>
        <b/>
        <u val="single"/>
        <sz val="14"/>
        <rFont val="Arial"/>
        <family val="2"/>
      </rPr>
      <t xml:space="preserve">Pressupost detallat / </t>
    </r>
    <r>
      <rPr>
        <b/>
        <i/>
        <u val="single"/>
        <sz val="14"/>
        <rFont val="Arial"/>
        <family val="2"/>
      </rPr>
      <t xml:space="preserve">Presupuesto Detallado </t>
    </r>
  </si>
  <si>
    <r>
      <rPr>
        <b/>
        <sz val="12"/>
        <rFont val="Arial"/>
        <family val="2"/>
      </rPr>
      <t xml:space="preserve">Contribucions exteriors / </t>
    </r>
    <r>
      <rPr>
        <b/>
        <i/>
        <sz val="12"/>
        <rFont val="Arial"/>
        <family val="2"/>
      </rPr>
      <t>Contribuciones exteriores</t>
    </r>
  </si>
  <si>
    <r>
      <rPr>
        <b/>
        <sz val="12"/>
        <rFont val="Arial"/>
        <family val="2"/>
      </rPr>
      <t xml:space="preserve">Contribucions locals / </t>
    </r>
    <r>
      <rPr>
        <b/>
        <i/>
        <sz val="12"/>
        <rFont val="Arial"/>
        <family val="2"/>
      </rPr>
      <t>Contribuciones locales</t>
    </r>
  </si>
  <si>
    <t>TOTAL 
(€)</t>
  </si>
  <si>
    <r>
      <rPr>
        <b/>
        <sz val="12"/>
        <rFont val="Arial"/>
        <family val="2"/>
      </rPr>
      <t>Tipus de canvi /</t>
    </r>
    <r>
      <rPr>
        <b/>
        <i/>
        <sz val="12"/>
        <rFont val="Arial"/>
        <family val="2"/>
      </rPr>
      <t xml:space="preserve"> Tipo de cambio:</t>
    </r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</si>
  <si>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 xml:space="preserve">COST UNITARI / </t>
    </r>
    <r>
      <rPr>
        <b/>
        <i/>
        <sz val="12"/>
        <rFont val="Arial"/>
        <family val="2"/>
      </rPr>
      <t>COSTE UNITARIO</t>
    </r>
  </si>
  <si>
    <t xml:space="preserve">TOTAL </t>
  </si>
  <si>
    <r>
      <rPr>
        <b/>
        <sz val="9"/>
        <rFont val="Arial"/>
        <family val="2"/>
      </rPr>
      <t xml:space="preserve">Finançament Generalitat (€) / </t>
    </r>
    <r>
      <rPr>
        <b/>
        <i/>
        <sz val="9"/>
        <rFont val="Arial"/>
        <family val="2"/>
      </rPr>
      <t>Financiación Generalitat (€)</t>
    </r>
  </si>
  <si>
    <r>
      <rPr>
        <b/>
        <sz val="9"/>
        <color indexed="8"/>
        <rFont val="Arial"/>
        <family val="2"/>
      </rPr>
      <t>Màxim % finançament segons convocatòria /</t>
    </r>
    <r>
      <rPr>
        <b/>
        <i/>
        <sz val="9"/>
        <rFont val="Arial"/>
        <family val="2"/>
      </rPr>
      <t>Máximo % financiación según convocatoria</t>
    </r>
  </si>
  <si>
    <r>
      <rPr>
        <b/>
        <sz val="9"/>
        <color indexed="8"/>
        <rFont val="Arial"/>
        <family val="2"/>
      </rPr>
      <t xml:space="preserve">% sobre la subvenció sol·licitada / </t>
    </r>
    <r>
      <rPr>
        <b/>
        <i/>
        <sz val="9"/>
        <rFont val="Arial"/>
        <family val="2"/>
      </rPr>
      <t>% sobre la subvención solicitada</t>
    </r>
  </si>
  <si>
    <t>Altres finançadors (€) / Otros financiadores (€)</t>
  </si>
  <si>
    <r>
      <rPr>
        <b/>
        <sz val="12"/>
        <rFont val="Arial"/>
        <family val="2"/>
      </rPr>
      <t xml:space="preserve">TOTAL / </t>
    </r>
    <r>
      <rPr>
        <b/>
        <i/>
        <sz val="12"/>
        <rFont val="Arial"/>
        <family val="2"/>
      </rPr>
      <t>TOTAL
(€)</t>
    </r>
  </si>
  <si>
    <r>
      <rPr>
        <b/>
        <sz val="9"/>
        <rFont val="Arial"/>
        <family val="2"/>
      </rPr>
      <t xml:space="preserve">Altres aportacions públiques (€) / </t>
    </r>
    <r>
      <rPr>
        <b/>
        <i/>
        <sz val="9"/>
        <rFont val="Arial"/>
        <family val="2"/>
      </rPr>
      <t>Otras aportaciones públicas (€)</t>
    </r>
  </si>
  <si>
    <r>
      <rPr>
        <b/>
        <sz val="9"/>
        <rFont val="Arial"/>
        <family val="2"/>
      </rPr>
      <t xml:space="preserve">Altres aportacions privades (€) / </t>
    </r>
    <r>
      <rPr>
        <b/>
        <i/>
        <sz val="9"/>
        <rFont val="Arial"/>
        <family val="2"/>
      </rPr>
      <t>Otras aportaciones privadas (€)</t>
    </r>
  </si>
  <si>
    <r>
      <rPr>
        <b/>
        <sz val="9"/>
        <rFont val="Arial"/>
        <family val="2"/>
      </rPr>
      <t xml:space="preserve">Aportació de l'entitat sol·licitant (€) / </t>
    </r>
    <r>
      <rPr>
        <b/>
        <i/>
        <sz val="9"/>
        <rFont val="Arial"/>
        <family val="2"/>
      </rPr>
      <t>Aportaciones de la entidad solicitante (€)</t>
    </r>
  </si>
  <si>
    <r>
      <rPr>
        <b/>
        <sz val="9"/>
        <rFont val="Arial"/>
        <family val="2"/>
      </rPr>
      <t xml:space="preserve">Aportacions del soci local (€) / </t>
    </r>
    <r>
      <rPr>
        <b/>
        <i/>
        <sz val="9"/>
        <rFont val="Arial"/>
        <family val="2"/>
      </rPr>
      <t>Aportaciones del socio local (€)</t>
    </r>
  </si>
  <si>
    <r>
      <rPr>
        <b/>
        <sz val="9"/>
        <rFont val="Arial"/>
        <family val="2"/>
      </rPr>
      <t>Altres aportacions públiques locals (€) /</t>
    </r>
    <r>
      <rPr>
        <b/>
        <i/>
        <sz val="9"/>
        <rFont val="Arial"/>
        <family val="2"/>
      </rPr>
      <t xml:space="preserve"> Otras aportaciones públicas locales (€) </t>
    </r>
  </si>
  <si>
    <r>
      <rPr>
        <b/>
        <sz val="9"/>
        <rFont val="Arial"/>
        <family val="2"/>
      </rPr>
      <t xml:space="preserve">Altres aportacions privades locals (€) / </t>
    </r>
    <r>
      <rPr>
        <b/>
        <i/>
        <sz val="9"/>
        <rFont val="Arial"/>
        <family val="2"/>
      </rPr>
      <t>Otras aportaciones privadas locales (€)</t>
    </r>
  </si>
  <si>
    <r>
      <rPr>
        <b/>
        <sz val="9"/>
        <rFont val="Arial"/>
        <family val="2"/>
      </rPr>
      <t xml:space="preserve">Aportacions valoritzades (€) / </t>
    </r>
    <r>
      <rPr>
        <b/>
        <i/>
        <sz val="9"/>
        <rFont val="Arial"/>
        <family val="2"/>
      </rPr>
      <t>Aportaciones valorizadas (€)</t>
    </r>
  </si>
  <si>
    <r>
      <rPr>
        <b/>
        <sz val="10"/>
        <rFont val="Arial"/>
        <family val="2"/>
      </rPr>
      <t xml:space="preserve">PARTIDES / </t>
    </r>
    <r>
      <rPr>
        <b/>
        <i/>
        <sz val="10"/>
        <rFont val="Arial"/>
        <family val="2"/>
      </rPr>
      <t>PARTIDAS</t>
    </r>
  </si>
  <si>
    <r>
      <rPr>
        <b/>
        <sz val="10"/>
        <rFont val="Arial"/>
        <family val="2"/>
      </rPr>
      <t xml:space="preserve">Qtat. / </t>
    </r>
    <r>
      <rPr>
        <b/>
        <i/>
        <sz val="10"/>
        <rFont val="Arial"/>
        <family val="2"/>
      </rPr>
      <t xml:space="preserve">Cdad. </t>
    </r>
  </si>
  <si>
    <r>
      <rPr>
        <b/>
        <sz val="10"/>
        <rFont val="Arial"/>
        <family val="2"/>
      </rP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</si>
  <si>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t xml:space="preserve">En moneda local </t>
  </si>
  <si>
    <t>En   €</t>
  </si>
  <si>
    <t xml:space="preserve">En   € </t>
  </si>
  <si>
    <t xml:space="preserve"> </t>
  </si>
  <si>
    <r>
      <rPr>
        <b/>
        <u val="single"/>
        <sz val="11"/>
        <rFont val="Arial"/>
        <family val="2"/>
      </rPr>
      <t>A. COSTOS DIRECTES /</t>
    </r>
    <r>
      <rPr>
        <b/>
        <i/>
        <u val="single"/>
        <sz val="11"/>
        <rFont val="Arial"/>
        <family val="2"/>
      </rPr>
      <t xml:space="preserve"> COSTES DIRECTOS</t>
    </r>
  </si>
  <si>
    <r>
      <rPr>
        <b/>
        <sz val="9"/>
        <rFont val="Arial"/>
        <family val="2"/>
      </rPr>
      <t xml:space="preserve">A.1 Avaluació externa / </t>
    </r>
    <r>
      <rPr>
        <b/>
        <i/>
        <sz val="9"/>
        <rFont val="Arial"/>
        <family val="2"/>
      </rPr>
      <t>Evaluación externa</t>
    </r>
  </si>
  <si>
    <r>
      <rPr>
        <b/>
        <sz val="9"/>
        <rFont val="Arial"/>
        <family val="2"/>
      </rPr>
      <t xml:space="preserve">A.2 Auditoria externa / </t>
    </r>
    <r>
      <rPr>
        <b/>
        <i/>
        <sz val="9"/>
        <rFont val="Arial"/>
        <family val="2"/>
      </rPr>
      <t>Auditoría externa</t>
    </r>
  </si>
  <si>
    <r>
      <rPr>
        <b/>
        <sz val="9"/>
        <rFont val="Arial"/>
        <family val="2"/>
      </rPr>
      <t xml:space="preserve">A.3 Arrendaments / </t>
    </r>
    <r>
      <rPr>
        <b/>
        <i/>
        <sz val="9"/>
        <rFont val="Arial"/>
        <family val="2"/>
      </rPr>
      <t>Arrendamientos</t>
    </r>
  </si>
  <si>
    <r>
      <rPr>
        <b/>
        <sz val="9"/>
        <rFont val="Arial"/>
        <family val="2"/>
      </rPr>
      <t>A.4 Materials i subministraments / M</t>
    </r>
    <r>
      <rPr>
        <b/>
        <i/>
        <sz val="9"/>
        <rFont val="Arial"/>
        <family val="2"/>
      </rPr>
      <t xml:space="preserve">ateriales y suministros </t>
    </r>
  </si>
  <si>
    <t xml:space="preserve">A.5 Personal </t>
  </si>
  <si>
    <t xml:space="preserve">A.5.1 Personal local </t>
  </si>
  <si>
    <r>
      <rPr>
        <b/>
        <sz val="9"/>
        <rFont val="Arial"/>
        <family val="2"/>
      </rPr>
      <t xml:space="preserve">A.2.2 Personal expatriat / </t>
    </r>
    <r>
      <rPr>
        <b/>
        <i/>
        <sz val="9"/>
        <rFont val="Arial"/>
        <family val="2"/>
      </rPr>
      <t>Personal expatriado</t>
    </r>
  </si>
  <si>
    <r>
      <rPr>
        <b/>
        <sz val="9"/>
        <rFont val="Arial"/>
        <family val="2"/>
      </rPr>
      <t xml:space="preserve">A.5.3 Personal en seu a la C.V. / </t>
    </r>
    <r>
      <rPr>
        <b/>
        <i/>
        <sz val="9"/>
        <rFont val="Arial"/>
        <family val="2"/>
      </rPr>
      <t>Personal en sede en la C.V.</t>
    </r>
  </si>
  <si>
    <r>
      <rPr>
        <b/>
        <sz val="9"/>
        <rFont val="Arial"/>
        <family val="2"/>
      </rPr>
      <t xml:space="preserve">A.6 Voluntariat / </t>
    </r>
    <r>
      <rPr>
        <b/>
        <i/>
        <sz val="9"/>
        <rFont val="Arial"/>
        <family val="2"/>
      </rPr>
      <t>Voluntariado</t>
    </r>
  </si>
  <si>
    <r>
      <rPr>
        <b/>
        <sz val="9"/>
        <rFont val="Arial"/>
        <family val="2"/>
      </rPr>
      <t xml:space="preserve">A.7 Altres serveis tècnics i professionals / </t>
    </r>
    <r>
      <rPr>
        <b/>
        <i/>
        <sz val="9"/>
        <rFont val="Arial"/>
        <family val="2"/>
      </rPr>
      <t>Otros servicios técnicos y profesionales</t>
    </r>
  </si>
  <si>
    <r>
      <rPr>
        <b/>
        <sz val="9"/>
        <rFont val="Arial"/>
        <family val="2"/>
      </rPr>
      <t xml:space="preserve">A.9 Viatges, allotjaments i dietes / </t>
    </r>
    <r>
      <rPr>
        <b/>
        <i/>
        <sz val="9"/>
        <rFont val="Arial"/>
        <family val="2"/>
      </rPr>
      <t>Viajes, alojamientos y dietas</t>
    </r>
  </si>
  <si>
    <r>
      <rPr>
        <b/>
        <sz val="9"/>
        <rFont val="Arial"/>
        <family val="2"/>
      </rPr>
      <t>A.10 Despeses bancàries /</t>
    </r>
    <r>
      <rPr>
        <b/>
        <i/>
        <sz val="9"/>
        <rFont val="Arial"/>
        <family val="2"/>
      </rPr>
      <t xml:space="preserve"> Gastos bancarios</t>
    </r>
  </si>
  <si>
    <r>
      <rPr>
        <b/>
        <sz val="10"/>
        <rFont val="Arial"/>
        <family val="2"/>
      </rPr>
      <t xml:space="preserve">TOTAL COSTOS DIRECTES (A) / </t>
    </r>
    <r>
      <rPr>
        <b/>
        <i/>
        <sz val="10"/>
        <rFont val="Arial"/>
        <family val="2"/>
      </rPr>
      <t>TOTAL COSTES DIRECTOS (A)</t>
    </r>
  </si>
  <si>
    <r>
      <rPr>
        <b/>
        <u val="single"/>
        <sz val="11"/>
        <rFont val="Arial"/>
        <family val="2"/>
      </rPr>
      <t>B. COSTOS INDIRECTES/</t>
    </r>
    <r>
      <rPr>
        <b/>
        <i/>
        <sz val="11"/>
        <rFont val="Arial"/>
        <family val="2"/>
      </rPr>
      <t xml:space="preserve"> </t>
    </r>
    <r>
      <rPr>
        <b/>
        <i/>
        <u val="single"/>
        <sz val="11"/>
        <rFont val="Arial"/>
        <family val="2"/>
      </rPr>
      <t>COSTES INDIRECTOS</t>
    </r>
  </si>
  <si>
    <r>
      <rPr>
        <b/>
        <sz val="9"/>
        <rFont val="Arial"/>
        <family val="2"/>
      </rPr>
      <t xml:space="preserve">Costos indirectes / </t>
    </r>
    <r>
      <rPr>
        <b/>
        <i/>
        <sz val="9"/>
        <rFont val="Arial"/>
        <family val="2"/>
      </rPr>
      <t>Costes indirectos</t>
    </r>
  </si>
  <si>
    <t>Costos indirectes de l’entidad / Costes indirectos de la entidad</t>
  </si>
  <si>
    <t>Costos indirectes del soci local / Costes indirectos del socio local</t>
  </si>
  <si>
    <r>
      <rPr>
        <b/>
        <sz val="10"/>
        <rFont val="Arial"/>
        <family val="2"/>
      </rPr>
      <t xml:space="preserve">TOTAL COSTOS INDIRECTES (B)  / </t>
    </r>
    <r>
      <rPr>
        <b/>
        <i/>
        <sz val="10"/>
        <rFont val="Arial"/>
        <family val="2"/>
      </rPr>
      <t>TOTAL COSTES INDIRECTOS (B)</t>
    </r>
  </si>
  <si>
    <r>
      <rPr>
        <b/>
        <sz val="12"/>
        <rFont val="Arial"/>
        <family val="2"/>
      </rP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</si>
  <si>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t>NOTA: No introduir cap dada en les caselles ombrejades / No introducir ningún dato en las casillas sombreadas</t>
  </si>
  <si>
    <r>
      <rPr>
        <b/>
        <sz val="10"/>
        <rFont val="Arial"/>
        <family val="2"/>
      </rPr>
      <t>Límits /</t>
    </r>
    <r>
      <rPr>
        <b/>
        <i/>
        <sz val="10"/>
        <rFont val="Arial"/>
        <family val="2"/>
      </rPr>
      <t xml:space="preserve"> Limites</t>
    </r>
  </si>
  <si>
    <r>
      <rPr>
        <sz val="9"/>
        <rFont val="Arial"/>
        <family val="2"/>
      </rPr>
      <t xml:space="preserve">La subvenció sol·licitada a la Generalitat no podrà superar el 80% del cost total del projecte / </t>
    </r>
    <r>
      <rPr>
        <i/>
        <sz val="9"/>
        <rFont val="Arial"/>
        <family val="2"/>
      </rPr>
      <t>La subvención solicitada a la Generalitat no podrá superar el 80% del coste total del proyecto</t>
    </r>
  </si>
  <si>
    <r>
      <rPr>
        <sz val="9"/>
        <rFont val="Arial"/>
        <family val="2"/>
      </rPr>
      <t>La despesa de l’avaluació externa no podrà superar el 5% de la subvenció</t>
    </r>
    <r>
      <rPr>
        <i/>
        <sz val="9"/>
        <rFont val="Arial"/>
        <family val="2"/>
      </rPr>
      <t xml:space="preserve"> / El gasto de la evaluación externa no podrá superar el 5% de la subvención.</t>
    </r>
  </si>
  <si>
    <r>
      <rPr>
        <sz val="9"/>
        <rFont val="Arial"/>
        <family val="2"/>
      </rPr>
      <t xml:space="preserve">La despesa d'auditoria externa no podrà superar el 4% de la subvenció / </t>
    </r>
    <r>
      <rPr>
        <i/>
        <sz val="9"/>
        <rFont val="Arial"/>
        <family val="2"/>
      </rPr>
      <t>El gasto de auditoría externa no podrá superar el 4% de la subvención.</t>
    </r>
  </si>
  <si>
    <r>
      <rPr>
        <sz val="9"/>
        <rFont val="Arial"/>
        <family val="2"/>
      </rPr>
      <t>Els viatges, allotjaments i dietes no podrà superar el 15% de la subvenció</t>
    </r>
    <r>
      <rPr>
        <i/>
        <sz val="9"/>
        <rFont val="Arial"/>
        <family val="2"/>
      </rPr>
      <t xml:space="preserve"> / Los viajes, alojamientos y dietas no podrá superar el 15% de la subvención</t>
    </r>
  </si>
  <si>
    <r>
      <rPr>
        <sz val="9"/>
        <rFont val="Arial"/>
        <family val="2"/>
      </rPr>
      <t xml:space="preserve">El total del gasto de personal subvencionat no podrà superar el 30% de la subvenció concedida./ </t>
    </r>
    <r>
      <rPr>
        <i/>
        <sz val="9"/>
        <rFont val="Arial"/>
        <family val="2"/>
      </rPr>
      <t>El total del gasto de personal subvencionado no podrá superar el 30% de la subvención concedida.</t>
    </r>
  </si>
  <si>
    <t>Els costos indirectes imputats a la subvenció de la Generalitat no podran superar el 10% de la subvenció i la suma total no podrà superar el 10% dels costos directes del projecte / Los costes indirectos imputados a la subvención de la Generalitat no podrán superar el 10% de la subvención y la suma total no podrá superar el 10% de los costes directos del proyecto</t>
  </si>
  <si>
    <r>
      <rPr>
        <b/>
        <u val="single"/>
        <sz val="14"/>
        <rFont val="Arial"/>
        <family val="2"/>
      </rPr>
      <t xml:space="preserve">Resum Pressupost  / </t>
    </r>
    <r>
      <rPr>
        <b/>
        <i/>
        <u val="single"/>
        <sz val="14"/>
        <rFont val="Arial"/>
        <family val="2"/>
      </rPr>
      <t xml:space="preserve">Resumen Presupuesto </t>
    </r>
  </si>
  <si>
    <t>TOTAL
(€)</t>
  </si>
  <si>
    <t>Error en las columnas de TOTAL</t>
  </si>
  <si>
    <r>
      <rPr>
        <b/>
        <i/>
        <sz val="12"/>
        <rFont val="Arial"/>
        <family val="2"/>
      </rPr>
      <t>Tipus de canvi / Tipo de cambio:</t>
    </r>
    <r>
      <rPr>
        <b/>
        <sz val="12"/>
        <rFont val="Arial"/>
        <family val="2"/>
      </rPr>
      <t xml:space="preserve">  </t>
    </r>
  </si>
  <si>
    <t>TOTAL</t>
  </si>
  <si>
    <r>
      <rPr>
        <b/>
        <sz val="12"/>
        <rFont val="Arial"/>
        <family val="2"/>
      </rPr>
      <t xml:space="preserve">Finançament Generalitat / </t>
    </r>
    <r>
      <rPr>
        <b/>
        <i/>
        <sz val="12"/>
        <rFont val="Arial"/>
        <family val="2"/>
      </rPr>
      <t>Financiación Generalitat €</t>
    </r>
  </si>
  <si>
    <r>
      <rPr>
        <b/>
        <sz val="8.5"/>
        <color indexed="8"/>
        <rFont val="Arial"/>
        <family val="2"/>
      </rPr>
      <t>Màxim % finançament segons convocatòria /</t>
    </r>
    <r>
      <rPr>
        <b/>
        <sz val="8.5"/>
        <rFont val="Arial"/>
        <family val="2"/>
      </rPr>
      <t>Máximo % financiación según convocatoria</t>
    </r>
  </si>
  <si>
    <r>
      <rPr>
        <b/>
        <sz val="9"/>
        <rFont val="Arial"/>
        <family val="2"/>
      </rPr>
      <t xml:space="preserve">Altres aportacions públiques / </t>
    </r>
    <r>
      <rPr>
        <b/>
        <i/>
        <sz val="9"/>
        <rFont val="Arial"/>
        <family val="2"/>
      </rPr>
      <t>Otras aportaciones públicas (€)</t>
    </r>
  </si>
  <si>
    <r>
      <rPr>
        <b/>
        <sz val="9"/>
        <rFont val="Arial"/>
        <family val="2"/>
      </rPr>
      <t xml:space="preserve">Altres aportacions privades / </t>
    </r>
    <r>
      <rPr>
        <b/>
        <i/>
        <sz val="9"/>
        <rFont val="Arial"/>
        <family val="2"/>
      </rPr>
      <t>Otras aportaciones privadas (€)</t>
    </r>
  </si>
  <si>
    <r>
      <rPr>
        <b/>
        <sz val="9"/>
        <rFont val="Arial"/>
        <family val="2"/>
      </rPr>
      <t xml:space="preserve">Aportació de l'entitat sol·licitant / </t>
    </r>
    <r>
      <rPr>
        <b/>
        <i/>
        <sz val="9"/>
        <rFont val="Arial"/>
        <family val="2"/>
      </rPr>
      <t>Aportación de la entidad solicitante (€)</t>
    </r>
  </si>
  <si>
    <r>
      <rPr>
        <b/>
        <sz val="9"/>
        <rFont val="Arial"/>
        <family val="2"/>
      </rPr>
      <t xml:space="preserve">Aportacions del soci local / </t>
    </r>
    <r>
      <rPr>
        <b/>
        <i/>
        <sz val="9"/>
        <rFont val="Arial"/>
        <family val="2"/>
      </rPr>
      <t>Aportaciones del socio local (€)</t>
    </r>
  </si>
  <si>
    <r>
      <rPr>
        <b/>
        <sz val="9"/>
        <rFont val="Arial"/>
        <family val="2"/>
      </rPr>
      <t>Altres aportacions públiques locals /</t>
    </r>
    <r>
      <rPr>
        <b/>
        <i/>
        <sz val="9"/>
        <rFont val="Arial"/>
        <family val="2"/>
      </rPr>
      <t xml:space="preserve"> Otras aportaciones públicas locales (€)</t>
    </r>
  </si>
  <si>
    <r>
      <rPr>
        <b/>
        <sz val="9"/>
        <rFont val="Arial"/>
        <family val="2"/>
      </rPr>
      <t xml:space="preserve">Altres aportacions privades locals / </t>
    </r>
    <r>
      <rPr>
        <b/>
        <i/>
        <sz val="9"/>
        <rFont val="Arial"/>
        <family val="2"/>
      </rPr>
      <t>Otras aportaciones privadas locales (€)</t>
    </r>
  </si>
  <si>
    <r>
      <rPr>
        <b/>
        <sz val="9"/>
        <rFont val="Arial"/>
        <family val="2"/>
      </rPr>
      <t xml:space="preserve">Aportacions valoritzades / </t>
    </r>
    <r>
      <rPr>
        <b/>
        <i/>
        <sz val="9"/>
        <rFont val="Arial"/>
        <family val="2"/>
      </rPr>
      <t>Aportaciones valorizadas (€)</t>
    </r>
  </si>
  <si>
    <t xml:space="preserve">En moneda local  </t>
  </si>
  <si>
    <r>
      <rPr>
        <b/>
        <sz val="10"/>
        <rFont val="Arial"/>
        <family val="2"/>
      </rPr>
      <t xml:space="preserve">En   </t>
    </r>
    <r>
      <rPr>
        <b/>
        <i/>
        <sz val="10"/>
        <rFont val="Arial"/>
        <family val="2"/>
      </rPr>
      <t xml:space="preserve">€ </t>
    </r>
  </si>
  <si>
    <r>
      <rPr>
        <b/>
        <sz val="11"/>
        <rFont val="Arial"/>
        <family val="2"/>
      </rPr>
      <t xml:space="preserve">Capítol IV / </t>
    </r>
    <r>
      <rPr>
        <b/>
        <i/>
        <sz val="11"/>
        <rFont val="Arial"/>
        <family val="2"/>
      </rPr>
      <t>Capítulo IV</t>
    </r>
  </si>
  <si>
    <r>
      <rPr>
        <b/>
        <u val="single"/>
        <sz val="11"/>
        <rFont val="Arial"/>
        <family val="2"/>
      </rPr>
      <t>A. COSTOS DIRECTES/</t>
    </r>
    <r>
      <rPr>
        <b/>
        <i/>
        <u val="single"/>
        <sz val="11"/>
        <rFont val="Arial"/>
        <family val="2"/>
      </rPr>
      <t xml:space="preserve"> COSTES DIRECTOS</t>
    </r>
  </si>
  <si>
    <r>
      <rPr>
        <sz val="9"/>
        <rFont val="Arial"/>
        <family val="2"/>
      </rPr>
      <t xml:space="preserve">La subvenció sol·licitada a la Generalitat no podrà superar el 80% del cost total del projecte / </t>
    </r>
    <r>
      <rPr>
        <i/>
        <sz val="9"/>
        <rFont val="Arial"/>
        <family val="2"/>
      </rPr>
      <t>La subvención solicitada a la Generalitat no podrá superar el 80% del coste total del proyecto.</t>
    </r>
  </si>
  <si>
    <r>
      <rPr>
        <sz val="9"/>
        <rFont val="Arial"/>
        <family val="2"/>
      </rPr>
      <t>Els viatges, allotjaments i dietes no podrà superar el 15% de la subvenció</t>
    </r>
    <r>
      <rPr>
        <i/>
        <sz val="9"/>
        <rFont val="Arial"/>
        <family val="2"/>
      </rPr>
      <t xml:space="preserve"> / Los viajes, alojamientos y dietas no podrá superar el 15% de la subvención.</t>
    </r>
  </si>
  <si>
    <r>
      <rPr>
        <sz val="9"/>
        <rFont val="Arial"/>
        <family val="2"/>
      </rPr>
      <t xml:space="preserve">El total del gasto de personal subvencionat no podrà superar el 30% de la subvenció concedida. / </t>
    </r>
    <r>
      <rPr>
        <i/>
        <sz val="9"/>
        <rFont val="Arial"/>
        <family val="2"/>
      </rPr>
      <t>El total del gasto de personal subvencionado no podrá superar el 30% de la subvención concedida.</t>
    </r>
  </si>
  <si>
    <r>
      <rPr>
        <sz val="9"/>
        <rFont val="Arial"/>
        <family val="2"/>
      </rPr>
      <t xml:space="preserve">Els costos indirectes imputats a la subvenció de la Generalitat no podran superar el 10% de la subvenció i la suma total no podrà superar el 10% dels costos directes del projecte </t>
    </r>
    <r>
      <rPr>
        <i/>
        <sz val="9"/>
        <rFont val="Arial"/>
        <family val="2"/>
      </rPr>
      <t>/ Los costes indirectos imputados a la subvención de la Generalitat no podrán superar el 10% de la subvención y la suma total no podrá superar el 10% de los costes directos del proyecto</t>
    </r>
  </si>
  <si>
    <t>ANNEX II   MEMÒRIA ECONÒMICA / ANEXO II  MEMORIA ECONÓMICA</t>
  </si>
  <si>
    <r>
      <rPr>
        <b/>
        <sz val="12"/>
        <rFont val="Arial"/>
        <family val="2"/>
      </rPr>
      <t xml:space="preserve">Pressupost detallat per activitats / </t>
    </r>
    <r>
      <rPr>
        <b/>
        <i/>
        <sz val="12"/>
        <rFont val="Arial"/>
        <family val="2"/>
      </rPr>
      <t>Presupuesto detallado por actividades</t>
    </r>
  </si>
  <si>
    <t>ACTIVITATS / ACTIVIDADES</t>
  </si>
  <si>
    <t>A.3 Arrendaments / Arrendamientos</t>
  </si>
  <si>
    <t xml:space="preserve">A.4 Materials i subministraments / Materiales y suministros </t>
  </si>
  <si>
    <t>A.5 Personal</t>
  </si>
  <si>
    <t>A.6 Voluntariat / Voluntariado</t>
  </si>
  <si>
    <t>A.7 Altres serveis tècnics i professionals / Otros servicios técnicos y profesionales</t>
  </si>
  <si>
    <t>A.8 Activitats de testimoni en intervencions d'acció humanitària / Actividades de testimonio en intervenciones de acción humanitaria</t>
  </si>
  <si>
    <t>A.9 Viatges, allotjaments i dietes / Viajes, alojamiento y dietas</t>
  </si>
  <si>
    <t>Finançament Generalitat / Financiación Generalitat €</t>
  </si>
  <si>
    <t>Entitat i altres finançadors/Entidad y otros financiadores</t>
  </si>
  <si>
    <t>A.5.1 Local</t>
  </si>
  <si>
    <t>A.5.2 Expatriat / Expatriado</t>
  </si>
  <si>
    <t>A.5.3 Seu / Sede</t>
  </si>
  <si>
    <t>TOTAL DESPESES ACTIVITATS / TOTAL GASTOS ACTIVIDADES</t>
  </si>
  <si>
    <t>NOMBRE DE LA ACTIVIDAD 1</t>
  </si>
  <si>
    <t>Nombre del concepto a desarrollar de la actividad</t>
  </si>
  <si>
    <t>NOMBRE DE LA ACTIVIDAD 2</t>
  </si>
  <si>
    <t>ALTRES DESPESES / OTROS GASTOS</t>
  </si>
  <si>
    <r>
      <rPr>
        <b/>
        <sz val="9"/>
        <rFont val="Arial"/>
        <family val="2"/>
      </rPr>
      <t xml:space="preserve">A.1 Avaluació externa / </t>
    </r>
    <r>
      <rPr>
        <b/>
        <i/>
        <sz val="9"/>
        <rFont val="Arial"/>
        <family val="2"/>
      </rPr>
      <t xml:space="preserve">Evaluación externa </t>
    </r>
  </si>
  <si>
    <r>
      <rPr>
        <b/>
        <sz val="9"/>
        <rFont val="Arial"/>
        <family val="2"/>
      </rPr>
      <t xml:space="preserve">A.2 Auditoria externa / </t>
    </r>
    <r>
      <rPr>
        <b/>
        <i/>
        <sz val="9"/>
        <rFont val="Arial"/>
        <family val="2"/>
      </rPr>
      <t>Auditoria Externa</t>
    </r>
  </si>
  <si>
    <r>
      <rPr>
        <b/>
        <sz val="9"/>
        <rFont val="Arial"/>
        <family val="2"/>
      </rPr>
      <t>A.10 Despeses bancàreis /</t>
    </r>
    <r>
      <rPr>
        <b/>
        <i/>
        <sz val="9"/>
        <rFont val="Arial"/>
        <family val="2"/>
      </rPr>
      <t xml:space="preserve"> Gastos bancarios</t>
    </r>
  </si>
  <si>
    <r>
      <rPr>
        <b/>
        <sz val="9"/>
        <rFont val="Arial"/>
        <family val="2"/>
      </rPr>
      <t xml:space="preserve">B. Costos indirectes / </t>
    </r>
    <r>
      <rPr>
        <b/>
        <i/>
        <sz val="9"/>
        <rFont val="Arial"/>
        <family val="2"/>
      </rPr>
      <t>Costes indirectos</t>
    </r>
  </si>
  <si>
    <t>NOTA: No introduir cap dada en les caselles ombrejades excepte el nom de l’activitat / No introducir ningún dato en las casillas sombreadas excepto el nombre de la actividad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</si>
</sst>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C0A];[RED]\-#,##0.00\ [$€-C0A]"/>
    <numFmt numFmtId="166" formatCode="#,##0.00"/>
    <numFmt numFmtId="167" formatCode="#,##0"/>
    <numFmt numFmtId="168" formatCode="#,##0.000000"/>
    <numFmt numFmtId="169" formatCode="* #,##0.00&quot;    &quot;;* #,##0.00&quot;    &quot;;* \-#&quot;    &quot;;@\ "/>
    <numFmt numFmtId="170" formatCode="* #,##0.00\ ;* \(#,##0.00\);* \-#\ ;@\ "/>
    <numFmt numFmtId="171" formatCode="* #,##0.00&quot;       &quot;;* #,##0.00&quot;       &quot;;* \-#&quot;       &quot;;@\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u val="single"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5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4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10"/>
      <color indexed="4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0" applyNumberFormat="0" applyAlignment="0" applyProtection="0"/>
    <xf numFmtId="164" fontId="5" fillId="0" borderId="0" applyNumberFormat="0" applyFill="0" applyAlignment="0" applyProtection="0"/>
    <xf numFmtId="164" fontId="6" fillId="17" borderId="1" applyNumberFormat="0" applyAlignment="0" applyProtection="0"/>
    <xf numFmtId="164" fontId="7" fillId="0" borderId="0" applyNumberFormat="0" applyFill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2" applyNumberFormat="0" applyAlignment="0" applyProtection="0"/>
    <xf numFmtId="164" fontId="11" fillId="0" borderId="0" applyNumberFormat="0" applyFill="0" applyBorder="0" applyAlignment="0" applyProtection="0"/>
    <xf numFmtId="165" fontId="11" fillId="0" borderId="0" applyFill="0" applyBorder="0" applyAlignment="0" applyProtection="0"/>
    <xf numFmtId="164" fontId="12" fillId="17" borderId="3" applyNumberFormat="0" applyAlignment="0" applyProtection="0"/>
    <xf numFmtId="164" fontId="0" fillId="20" borderId="0" applyNumberFormat="0" applyBorder="0" applyAlignment="0" applyProtection="0"/>
    <xf numFmtId="164" fontId="0" fillId="20" borderId="0" applyNumberFormat="0" applyBorder="0" applyAlignment="0" applyProtection="0"/>
    <xf numFmtId="164" fontId="0" fillId="21" borderId="0" applyNumberFormat="0" applyBorder="0" applyAlignment="0" applyProtection="0"/>
    <xf numFmtId="164" fontId="0" fillId="21" borderId="0" applyNumberFormat="0" applyBorder="0" applyAlignment="0" applyProtection="0"/>
    <xf numFmtId="164" fontId="0" fillId="21" borderId="0" applyNumberFormat="0" applyBorder="0" applyAlignment="0" applyProtection="0"/>
    <xf numFmtId="164" fontId="0" fillId="22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4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5" applyNumberFormat="0" applyFill="0" applyAlignment="0" applyProtection="0"/>
    <xf numFmtId="164" fontId="18" fillId="0" borderId="6" applyNumberFormat="0" applyFill="0" applyAlignment="0" applyProtection="0"/>
    <xf numFmtId="164" fontId="7" fillId="0" borderId="7" applyNumberFormat="0" applyFill="0" applyAlignment="0" applyProtection="0"/>
    <xf numFmtId="164" fontId="16" fillId="0" borderId="0" applyNumberFormat="0" applyFill="0" applyBorder="0" applyProtection="0">
      <alignment textRotation="90"/>
    </xf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2" fillId="25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6" borderId="0" applyNumberFormat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/>
    </xf>
    <xf numFmtId="164" fontId="19" fillId="0" borderId="0" xfId="0" applyFont="1" applyBorder="1" applyAlignment="1" applyProtection="1">
      <alignment horizontal="center" vertical="center"/>
      <protection/>
    </xf>
    <xf numFmtId="166" fontId="0" fillId="0" borderId="0" xfId="0" applyNumberForma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1" fillId="0" borderId="0" xfId="0" applyFont="1" applyBorder="1" applyAlignment="1" applyProtection="1">
      <alignment horizontal="center" vertical="center"/>
      <protection/>
    </xf>
    <xf numFmtId="164" fontId="22" fillId="0" borderId="0" xfId="0" applyFont="1" applyBorder="1" applyAlignment="1" applyProtection="1">
      <alignment horizontal="center"/>
      <protection/>
    </xf>
    <xf numFmtId="164" fontId="23" fillId="0" borderId="0" xfId="0" applyFont="1" applyBorder="1" applyAlignment="1" applyProtection="1">
      <alignment horizontal="left" vertical="center"/>
      <protection/>
    </xf>
    <xf numFmtId="164" fontId="24" fillId="0" borderId="0" xfId="0" applyFont="1" applyBorder="1" applyAlignment="1" applyProtection="1">
      <alignment horizontal="center" vertical="center"/>
      <protection/>
    </xf>
    <xf numFmtId="164" fontId="22" fillId="0" borderId="0" xfId="0" applyFont="1" applyBorder="1" applyAlignment="1" applyProtection="1">
      <alignment horizontal="center" vertical="center"/>
      <protection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6" fillId="0" borderId="0" xfId="0" applyFont="1" applyBorder="1" applyAlignment="1" applyProtection="1">
      <alignment/>
      <protection/>
    </xf>
    <xf numFmtId="164" fontId="28" fillId="0" borderId="0" xfId="0" applyFont="1" applyAlignment="1" applyProtection="1">
      <alignment horizontal="center"/>
      <protection/>
    </xf>
    <xf numFmtId="167" fontId="28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 applyProtection="1">
      <alignment/>
      <protection/>
    </xf>
    <xf numFmtId="164" fontId="28" fillId="0" borderId="0" xfId="0" applyFont="1" applyBorder="1" applyAlignment="1" applyProtection="1">
      <alignment horizontal="center"/>
      <protection/>
    </xf>
    <xf numFmtId="164" fontId="29" fillId="27" borderId="8" xfId="0" applyFont="1" applyFill="1" applyBorder="1" applyAlignment="1" applyProtection="1">
      <alignment horizontal="center" vertical="center"/>
      <protection/>
    </xf>
    <xf numFmtId="166" fontId="29" fillId="27" borderId="8" xfId="0" applyNumberFormat="1" applyFont="1" applyFill="1" applyBorder="1" applyAlignment="1" applyProtection="1">
      <alignment horizontal="center" vertical="center" wrapText="1"/>
      <protection/>
    </xf>
    <xf numFmtId="164" fontId="29" fillId="28" borderId="8" xfId="0" applyFont="1" applyFill="1" applyBorder="1" applyAlignment="1" applyProtection="1">
      <alignment horizontal="right" wrapText="1"/>
      <protection/>
    </xf>
    <xf numFmtId="168" fontId="31" fillId="0" borderId="8" xfId="0" applyNumberFormat="1" applyFont="1" applyFill="1" applyBorder="1" applyAlignment="1" applyProtection="1">
      <alignment horizontal="center"/>
      <protection locked="0"/>
    </xf>
    <xf numFmtId="164" fontId="28" fillId="0" borderId="9" xfId="0" applyFont="1" applyBorder="1" applyAlignment="1" applyProtection="1">
      <alignment horizontal="center"/>
      <protection/>
    </xf>
    <xf numFmtId="167" fontId="29" fillId="27" borderId="10" xfId="0" applyNumberFormat="1" applyFont="1" applyFill="1" applyBorder="1" applyAlignment="1" applyProtection="1">
      <alignment horizontal="center" wrapText="1"/>
      <protection/>
    </xf>
    <xf numFmtId="167" fontId="29" fillId="27" borderId="8" xfId="0" applyNumberFormat="1" applyFont="1" applyFill="1" applyBorder="1" applyAlignment="1" applyProtection="1">
      <alignment horizontal="center" vertical="center"/>
      <protection/>
    </xf>
    <xf numFmtId="164" fontId="32" fillId="27" borderId="8" xfId="0" applyFont="1" applyFill="1" applyBorder="1" applyAlignment="1" applyProtection="1">
      <alignment horizontal="center" vertical="center" wrapText="1"/>
      <protection/>
    </xf>
    <xf numFmtId="164" fontId="34" fillId="27" borderId="8" xfId="0" applyFont="1" applyFill="1" applyBorder="1" applyAlignment="1" applyProtection="1">
      <alignment horizontal="center" vertical="center" wrapText="1"/>
      <protection/>
    </xf>
    <xf numFmtId="164" fontId="29" fillId="27" borderId="8" xfId="0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 applyProtection="1">
      <alignment/>
      <protection/>
    </xf>
    <xf numFmtId="164" fontId="35" fillId="0" borderId="0" xfId="0" applyFont="1" applyFill="1" applyBorder="1" applyAlignment="1" applyProtection="1">
      <alignment horizontal="center"/>
      <protection/>
    </xf>
    <xf numFmtId="164" fontId="32" fillId="0" borderId="0" xfId="0" applyFont="1" applyFill="1" applyBorder="1" applyAlignment="1" applyProtection="1">
      <alignment horizontal="center"/>
      <protection/>
    </xf>
    <xf numFmtId="164" fontId="28" fillId="0" borderId="11" xfId="0" applyFont="1" applyBorder="1" applyAlignment="1" applyProtection="1">
      <alignment horizontal="center"/>
      <protection/>
    </xf>
    <xf numFmtId="164" fontId="25" fillId="27" borderId="12" xfId="0" applyFont="1" applyFill="1" applyBorder="1" applyAlignment="1" applyProtection="1">
      <alignment horizontal="center" vertical="center"/>
      <protection/>
    </xf>
    <xf numFmtId="164" fontId="25" fillId="27" borderId="8" xfId="0" applyFont="1" applyFill="1" applyBorder="1" applyAlignment="1" applyProtection="1">
      <alignment horizontal="center" vertical="center" wrapText="1"/>
      <protection/>
    </xf>
    <xf numFmtId="167" fontId="25" fillId="27" borderId="8" xfId="0" applyNumberFormat="1" applyFont="1" applyFill="1" applyBorder="1" applyAlignment="1" applyProtection="1">
      <alignment horizontal="center" vertical="center" wrapText="1"/>
      <protection/>
    </xf>
    <xf numFmtId="164" fontId="36" fillId="27" borderId="8" xfId="0" applyFont="1" applyFill="1" applyBorder="1" applyAlignment="1" applyProtection="1">
      <alignment horizontal="center" vertical="center"/>
      <protection/>
    </xf>
    <xf numFmtId="167" fontId="25" fillId="27" borderId="12" xfId="0" applyNumberFormat="1" applyFont="1" applyFill="1" applyBorder="1" applyAlignment="1" applyProtection="1">
      <alignment horizontal="center" vertical="center" wrapText="1"/>
      <protection/>
    </xf>
    <xf numFmtId="164" fontId="37" fillId="29" borderId="13" xfId="0" applyFont="1" applyFill="1" applyBorder="1" applyAlignment="1" applyProtection="1">
      <alignment horizontal="left" vertical="center" wrapText="1"/>
      <protection locked="0"/>
    </xf>
    <xf numFmtId="164" fontId="39" fillId="29" borderId="14" xfId="0" applyFont="1" applyFill="1" applyBorder="1" applyAlignment="1" applyProtection="1">
      <alignment horizontal="left" vertical="center"/>
      <protection locked="0"/>
    </xf>
    <xf numFmtId="164" fontId="39" fillId="29" borderId="13" xfId="0" applyFont="1" applyFill="1" applyBorder="1" applyAlignment="1" applyProtection="1">
      <alignment horizontal="center" vertical="center"/>
      <protection locked="0"/>
    </xf>
    <xf numFmtId="164" fontId="39" fillId="29" borderId="13" xfId="0" applyFont="1" applyFill="1" applyBorder="1" applyAlignment="1" applyProtection="1">
      <alignment horizontal="left" vertical="center"/>
      <protection locked="0"/>
    </xf>
    <xf numFmtId="164" fontId="29" fillId="29" borderId="13" xfId="0" applyFont="1" applyFill="1" applyBorder="1" applyAlignment="1" applyProtection="1">
      <alignment horizontal="left" vertical="center"/>
      <protection locked="0"/>
    </xf>
    <xf numFmtId="164" fontId="29" fillId="29" borderId="13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/>
      <protection locked="0"/>
    </xf>
    <xf numFmtId="164" fontId="32" fillId="29" borderId="13" xfId="0" applyFont="1" applyFill="1" applyBorder="1" applyAlignment="1" applyProtection="1">
      <alignment wrapText="1"/>
      <protection/>
    </xf>
    <xf numFmtId="164" fontId="32" fillId="29" borderId="13" xfId="0" applyNumberFormat="1" applyFont="1" applyFill="1" applyBorder="1" applyAlignment="1" applyProtection="1">
      <alignment wrapText="1"/>
      <protection locked="0"/>
    </xf>
    <xf numFmtId="164" fontId="32" fillId="29" borderId="13" xfId="0" applyFont="1" applyFill="1" applyBorder="1" applyAlignment="1" applyProtection="1">
      <alignment wrapText="1"/>
      <protection locked="0"/>
    </xf>
    <xf numFmtId="166" fontId="32" fillId="29" borderId="13" xfId="0" applyNumberFormat="1" applyFont="1" applyFill="1" applyBorder="1" applyAlignment="1" applyProtection="1">
      <alignment wrapText="1"/>
      <protection locked="0"/>
    </xf>
    <xf numFmtId="166" fontId="32" fillId="29" borderId="15" xfId="0" applyNumberFormat="1" applyFont="1" applyFill="1" applyBorder="1" applyAlignment="1" applyProtection="1">
      <alignment/>
      <protection locked="0"/>
    </xf>
    <xf numFmtId="166" fontId="32" fillId="29" borderId="15" xfId="0" applyNumberFormat="1" applyFont="1" applyFill="1" applyBorder="1" applyAlignment="1" applyProtection="1">
      <alignment/>
      <protection/>
    </xf>
    <xf numFmtId="164" fontId="25" fillId="0" borderId="0" xfId="0" applyFont="1" applyFill="1" applyBorder="1" applyAlignment="1" applyProtection="1">
      <alignment/>
      <protection locked="0"/>
    </xf>
    <xf numFmtId="164" fontId="25" fillId="0" borderId="0" xfId="0" applyFont="1" applyFill="1" applyAlignment="1" applyProtection="1">
      <alignment/>
      <protection locked="0"/>
    </xf>
    <xf numFmtId="164" fontId="40" fillId="30" borderId="13" xfId="0" applyFont="1" applyFill="1" applyBorder="1" applyAlignment="1" applyProtection="1">
      <alignment wrapText="1"/>
      <protection/>
    </xf>
    <xf numFmtId="164" fontId="40" fillId="30" borderId="13" xfId="0" applyNumberFormat="1" applyFont="1" applyFill="1" applyBorder="1" applyAlignment="1" applyProtection="1">
      <alignment wrapText="1"/>
      <protection locked="0"/>
    </xf>
    <xf numFmtId="164" fontId="40" fillId="30" borderId="13" xfId="0" applyFont="1" applyFill="1" applyBorder="1" applyAlignment="1" applyProtection="1">
      <alignment wrapText="1"/>
      <protection locked="0"/>
    </xf>
    <xf numFmtId="166" fontId="40" fillId="30" borderId="13" xfId="0" applyNumberFormat="1" applyFont="1" applyFill="1" applyBorder="1" applyAlignment="1" applyProtection="1">
      <alignment wrapText="1"/>
      <protection locked="0"/>
    </xf>
    <xf numFmtId="166" fontId="40" fillId="30" borderId="15" xfId="0" applyNumberFormat="1" applyFont="1" applyFill="1" applyBorder="1" applyAlignment="1" applyProtection="1">
      <alignment/>
      <protection locked="0"/>
    </xf>
    <xf numFmtId="166" fontId="40" fillId="28" borderId="15" xfId="0" applyNumberFormat="1" applyFont="1" applyFill="1" applyBorder="1" applyAlignment="1" applyProtection="1">
      <alignment/>
      <protection locked="0"/>
    </xf>
    <xf numFmtId="166" fontId="40" fillId="28" borderId="15" xfId="0" applyNumberFormat="1" applyFont="1" applyFill="1" applyBorder="1" applyAlignment="1" applyProtection="1">
      <alignment/>
      <protection/>
    </xf>
    <xf numFmtId="164" fontId="40" fillId="0" borderId="0" xfId="0" applyFont="1" applyFill="1" applyBorder="1" applyAlignment="1" applyProtection="1">
      <alignment/>
      <protection locked="0"/>
    </xf>
    <xf numFmtId="164" fontId="40" fillId="0" borderId="0" xfId="0" applyFont="1" applyFill="1" applyAlignment="1" applyProtection="1">
      <alignment/>
      <protection locked="0"/>
    </xf>
    <xf numFmtId="164" fontId="40" fillId="0" borderId="13" xfId="0" applyFont="1" applyFill="1" applyBorder="1" applyAlignment="1" applyProtection="1">
      <alignment wrapText="1"/>
      <protection/>
    </xf>
    <xf numFmtId="164" fontId="32" fillId="29" borderId="13" xfId="0" applyNumberFormat="1" applyFont="1" applyFill="1" applyBorder="1" applyAlignment="1" applyProtection="1">
      <alignment/>
      <protection locked="0"/>
    </xf>
    <xf numFmtId="164" fontId="32" fillId="29" borderId="13" xfId="0" applyFont="1" applyFill="1" applyBorder="1" applyAlignment="1" applyProtection="1">
      <alignment/>
      <protection locked="0"/>
    </xf>
    <xf numFmtId="166" fontId="32" fillId="29" borderId="13" xfId="0" applyNumberFormat="1" applyFont="1" applyFill="1" applyBorder="1" applyAlignment="1" applyProtection="1">
      <alignment/>
      <protection locked="0"/>
    </xf>
    <xf numFmtId="164" fontId="40" fillId="30" borderId="13" xfId="0" applyNumberFormat="1" applyFont="1" applyFill="1" applyBorder="1" applyAlignment="1" applyProtection="1">
      <alignment/>
      <protection locked="0"/>
    </xf>
    <xf numFmtId="164" fontId="40" fillId="30" borderId="13" xfId="0" applyFont="1" applyFill="1" applyBorder="1" applyAlignment="1" applyProtection="1">
      <alignment/>
      <protection locked="0"/>
    </xf>
    <xf numFmtId="166" fontId="40" fillId="30" borderId="13" xfId="0" applyNumberFormat="1" applyFont="1" applyFill="1" applyBorder="1" applyAlignment="1" applyProtection="1">
      <alignment/>
      <protection locked="0"/>
    </xf>
    <xf numFmtId="164" fontId="32" fillId="29" borderId="13" xfId="0" applyFont="1" applyFill="1" applyBorder="1" applyAlignment="1" applyProtection="1">
      <alignment vertical="center" wrapText="1"/>
      <protection/>
    </xf>
    <xf numFmtId="164" fontId="32" fillId="29" borderId="13" xfId="0" applyNumberFormat="1" applyFont="1" applyFill="1" applyBorder="1" applyAlignment="1" applyProtection="1">
      <alignment vertical="center" wrapText="1"/>
      <protection locked="0"/>
    </xf>
    <xf numFmtId="164" fontId="32" fillId="29" borderId="13" xfId="0" applyFont="1" applyFill="1" applyBorder="1" applyAlignment="1" applyProtection="1">
      <alignment vertical="center" wrapText="1"/>
      <protection locked="0"/>
    </xf>
    <xf numFmtId="166" fontId="32" fillId="29" borderId="13" xfId="0" applyNumberFormat="1" applyFont="1" applyFill="1" applyBorder="1" applyAlignment="1" applyProtection="1">
      <alignment vertical="center" wrapText="1"/>
      <protection locked="0"/>
    </xf>
    <xf numFmtId="164" fontId="40" fillId="0" borderId="13" xfId="0" applyFont="1" applyFill="1" applyBorder="1" applyAlignment="1" applyProtection="1">
      <alignment vertical="center" wrapText="1"/>
      <protection/>
    </xf>
    <xf numFmtId="164" fontId="40" fillId="30" borderId="13" xfId="0" applyNumberFormat="1" applyFont="1" applyFill="1" applyBorder="1" applyAlignment="1" applyProtection="1">
      <alignment vertical="center" wrapText="1"/>
      <protection locked="0"/>
    </xf>
    <xf numFmtId="164" fontId="40" fillId="30" borderId="13" xfId="0" applyFont="1" applyFill="1" applyBorder="1" applyAlignment="1" applyProtection="1">
      <alignment vertical="center" wrapText="1"/>
      <protection locked="0"/>
    </xf>
    <xf numFmtId="166" fontId="40" fillId="30" borderId="13" xfId="0" applyNumberFormat="1" applyFont="1" applyFill="1" applyBorder="1" applyAlignment="1" applyProtection="1">
      <alignment vertical="center" wrapText="1"/>
      <protection locked="0"/>
    </xf>
    <xf numFmtId="169" fontId="25" fillId="0" borderId="0" xfId="0" applyNumberFormat="1" applyFont="1" applyFill="1" applyAlignment="1" applyProtection="1">
      <alignment/>
      <protection locked="0"/>
    </xf>
    <xf numFmtId="169" fontId="40" fillId="0" borderId="0" xfId="0" applyNumberFormat="1" applyFont="1" applyFill="1" applyAlignment="1" applyProtection="1">
      <alignment/>
      <protection locked="0"/>
    </xf>
    <xf numFmtId="170" fontId="25" fillId="0" borderId="0" xfId="0" applyNumberFormat="1" applyFont="1" applyFill="1" applyAlignment="1" applyProtection="1">
      <alignment/>
      <protection locked="0"/>
    </xf>
    <xf numFmtId="170" fontId="40" fillId="0" borderId="0" xfId="0" applyNumberFormat="1" applyFont="1" applyFill="1" applyAlignment="1" applyProtection="1">
      <alignment/>
      <protection locked="0"/>
    </xf>
    <xf numFmtId="170" fontId="41" fillId="0" borderId="0" xfId="0" applyNumberFormat="1" applyFont="1" applyFill="1" applyAlignment="1" applyProtection="1">
      <alignment/>
      <protection locked="0"/>
    </xf>
    <xf numFmtId="166" fontId="41" fillId="0" borderId="0" xfId="0" applyNumberFormat="1" applyFont="1" applyFill="1" applyAlignment="1" applyProtection="1">
      <alignment/>
      <protection locked="0"/>
    </xf>
    <xf numFmtId="170" fontId="42" fillId="0" borderId="0" xfId="0" applyNumberFormat="1" applyFont="1" applyFill="1" applyAlignment="1" applyProtection="1">
      <alignment/>
      <protection locked="0"/>
    </xf>
    <xf numFmtId="166" fontId="42" fillId="0" borderId="0" xfId="0" applyNumberFormat="1" applyFont="1" applyFill="1" applyAlignment="1" applyProtection="1">
      <alignment/>
      <protection locked="0"/>
    </xf>
    <xf numFmtId="164" fontId="40" fillId="0" borderId="16" xfId="0" applyFont="1" applyFill="1" applyBorder="1" applyAlignment="1" applyProtection="1">
      <alignment wrapText="1"/>
      <protection/>
    </xf>
    <xf numFmtId="164" fontId="40" fillId="30" borderId="16" xfId="0" applyNumberFormat="1" applyFont="1" applyFill="1" applyBorder="1" applyAlignment="1" applyProtection="1">
      <alignment wrapText="1"/>
      <protection locked="0"/>
    </xf>
    <xf numFmtId="164" fontId="40" fillId="30" borderId="16" xfId="0" applyFont="1" applyFill="1" applyBorder="1" applyAlignment="1" applyProtection="1">
      <alignment wrapText="1"/>
      <protection locked="0"/>
    </xf>
    <xf numFmtId="166" fontId="40" fillId="30" borderId="16" xfId="0" applyNumberFormat="1" applyFont="1" applyFill="1" applyBorder="1" applyAlignment="1" applyProtection="1">
      <alignment wrapText="1"/>
      <protection locked="0"/>
    </xf>
    <xf numFmtId="164" fontId="25" fillId="27" borderId="13" xfId="0" applyFont="1" applyFill="1" applyBorder="1" applyAlignment="1" applyProtection="1">
      <alignment horizontal="left" vertical="center" wrapText="1"/>
      <protection/>
    </xf>
    <xf numFmtId="164" fontId="25" fillId="27" borderId="13" xfId="0" applyFont="1" applyFill="1" applyBorder="1" applyAlignment="1" applyProtection="1">
      <alignment/>
      <protection locked="0"/>
    </xf>
    <xf numFmtId="166" fontId="25" fillId="27" borderId="13" xfId="0" applyNumberFormat="1" applyFont="1" applyFill="1" applyBorder="1" applyAlignment="1" applyProtection="1">
      <alignment/>
      <protection locked="0"/>
    </xf>
    <xf numFmtId="166" fontId="25" fillId="27" borderId="13" xfId="0" applyNumberFormat="1" applyFont="1" applyFill="1" applyBorder="1" applyAlignment="1" applyProtection="1">
      <alignment/>
      <protection/>
    </xf>
    <xf numFmtId="171" fontId="25" fillId="0" borderId="0" xfId="0" applyNumberFormat="1" applyFont="1" applyFill="1" applyBorder="1" applyAlignment="1" applyProtection="1">
      <alignment/>
      <protection locked="0"/>
    </xf>
    <xf numFmtId="169" fontId="25" fillId="0" borderId="0" xfId="0" applyNumberFormat="1" applyFont="1" applyFill="1" applyBorder="1" applyAlignment="1" applyProtection="1">
      <alignment/>
      <protection locked="0"/>
    </xf>
    <xf numFmtId="164" fontId="25" fillId="0" borderId="13" xfId="0" applyFont="1" applyFill="1" applyBorder="1" applyAlignment="1" applyProtection="1">
      <alignment wrapText="1"/>
      <protection locked="0"/>
    </xf>
    <xf numFmtId="164" fontId="25" fillId="0" borderId="13" xfId="0" applyFont="1" applyFill="1" applyBorder="1" applyAlignment="1" applyProtection="1">
      <alignment/>
      <protection locked="0"/>
    </xf>
    <xf numFmtId="164" fontId="0" fillId="0" borderId="13" xfId="0" applyFill="1" applyBorder="1" applyAlignment="1" applyProtection="1">
      <alignment/>
      <protection locked="0"/>
    </xf>
    <xf numFmtId="164" fontId="0" fillId="0" borderId="13" xfId="0" applyFill="1" applyBorder="1" applyAlignment="1" applyProtection="1">
      <alignment/>
      <protection/>
    </xf>
    <xf numFmtId="166" fontId="32" fillId="0" borderId="13" xfId="0" applyNumberFormat="1" applyFont="1" applyFill="1" applyBorder="1" applyAlignment="1" applyProtection="1">
      <alignment wrapText="1"/>
      <protection locked="0"/>
    </xf>
    <xf numFmtId="171" fontId="0" fillId="0" borderId="0" xfId="0" applyNumberFormat="1" applyFill="1" applyBorder="1" applyAlignment="1" applyProtection="1">
      <alignment/>
      <protection locked="0"/>
    </xf>
    <xf numFmtId="169" fontId="0" fillId="0" borderId="0" xfId="0" applyNumberFormat="1" applyFill="1" applyBorder="1" applyAlignment="1" applyProtection="1">
      <alignment/>
      <protection locked="0"/>
    </xf>
    <xf numFmtId="164" fontId="28" fillId="0" borderId="13" xfId="0" applyFont="1" applyBorder="1" applyAlignment="1" applyProtection="1">
      <alignment wrapText="1"/>
      <protection locked="0"/>
    </xf>
    <xf numFmtId="164" fontId="28" fillId="0" borderId="13" xfId="0" applyFont="1" applyBorder="1" applyAlignment="1" applyProtection="1">
      <alignment/>
      <protection locked="0"/>
    </xf>
    <xf numFmtId="166" fontId="28" fillId="0" borderId="13" xfId="0" applyNumberFormat="1" applyFont="1" applyFill="1" applyBorder="1" applyAlignment="1" applyProtection="1">
      <alignment/>
      <protection locked="0"/>
    </xf>
    <xf numFmtId="166" fontId="28" fillId="0" borderId="13" xfId="0" applyNumberFormat="1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 locked="0"/>
    </xf>
    <xf numFmtId="164" fontId="37" fillId="29" borderId="13" xfId="0" applyFont="1" applyFill="1" applyBorder="1" applyAlignment="1" applyProtection="1">
      <alignment horizontal="left" vertical="center" wrapText="1"/>
      <protection/>
    </xf>
    <xf numFmtId="166" fontId="29" fillId="29" borderId="13" xfId="0" applyNumberFormat="1" applyFont="1" applyFill="1" applyBorder="1" applyAlignment="1" applyProtection="1">
      <alignment horizontal="left" vertical="center"/>
      <protection locked="0"/>
    </xf>
    <xf numFmtId="166" fontId="29" fillId="29" borderId="13" xfId="0" applyNumberFormat="1" applyFont="1" applyFill="1" applyBorder="1" applyAlignment="1" applyProtection="1">
      <alignment horizontal="left" vertical="center"/>
      <protection/>
    </xf>
    <xf numFmtId="169" fontId="0" fillId="0" borderId="0" xfId="0" applyNumberFormat="1" applyFill="1" applyAlignment="1" applyProtection="1">
      <alignment/>
      <protection locked="0"/>
    </xf>
    <xf numFmtId="164" fontId="32" fillId="29" borderId="16" xfId="0" applyFont="1" applyFill="1" applyBorder="1" applyAlignment="1" applyProtection="1">
      <alignment wrapText="1"/>
      <protection locked="0"/>
    </xf>
    <xf numFmtId="164" fontId="32" fillId="29" borderId="16" xfId="0" applyFont="1" applyFill="1" applyBorder="1" applyAlignment="1" applyProtection="1">
      <alignment/>
      <protection locked="0"/>
    </xf>
    <xf numFmtId="166" fontId="32" fillId="29" borderId="13" xfId="0" applyNumberFormat="1" applyFont="1" applyFill="1" applyBorder="1" applyAlignment="1" applyProtection="1">
      <alignment/>
      <protection/>
    </xf>
    <xf numFmtId="164" fontId="32" fillId="0" borderId="0" xfId="0" applyFont="1" applyFill="1" applyAlignment="1" applyProtection="1">
      <alignment/>
      <protection locked="0"/>
    </xf>
    <xf numFmtId="164" fontId="28" fillId="28" borderId="16" xfId="0" applyFont="1" applyFill="1" applyBorder="1" applyAlignment="1" applyProtection="1">
      <alignment wrapText="1"/>
      <protection locked="0"/>
    </xf>
    <xf numFmtId="164" fontId="40" fillId="28" borderId="16" xfId="0" applyFont="1" applyFill="1" applyBorder="1" applyAlignment="1" applyProtection="1">
      <alignment/>
      <protection locked="0"/>
    </xf>
    <xf numFmtId="166" fontId="40" fillId="28" borderId="16" xfId="0" applyNumberFormat="1" applyFont="1" applyFill="1" applyBorder="1" applyAlignment="1" applyProtection="1">
      <alignment/>
      <protection locked="0"/>
    </xf>
    <xf numFmtId="166" fontId="32" fillId="28" borderId="15" xfId="0" applyNumberFormat="1" applyFont="1" applyFill="1" applyBorder="1" applyAlignment="1" applyProtection="1">
      <alignment/>
      <protection locked="0"/>
    </xf>
    <xf numFmtId="166" fontId="40" fillId="28" borderId="13" xfId="0" applyNumberFormat="1" applyFont="1" applyFill="1" applyBorder="1" applyAlignment="1" applyProtection="1">
      <alignment/>
      <protection/>
    </xf>
    <xf numFmtId="166" fontId="32" fillId="28" borderId="13" xfId="0" applyNumberFormat="1" applyFont="1" applyFill="1" applyBorder="1" applyAlignment="1" applyProtection="1">
      <alignment/>
      <protection locked="0"/>
    </xf>
    <xf numFmtId="164" fontId="40" fillId="30" borderId="16" xfId="0" applyFont="1" applyFill="1" applyBorder="1" applyAlignment="1" applyProtection="1">
      <alignment/>
      <protection locked="0"/>
    </xf>
    <xf numFmtId="166" fontId="40" fillId="30" borderId="16" xfId="0" applyNumberFormat="1" applyFont="1" applyFill="1" applyBorder="1" applyAlignment="1" applyProtection="1">
      <alignment/>
      <protection locked="0"/>
    </xf>
    <xf numFmtId="164" fontId="32" fillId="31" borderId="16" xfId="0" applyFont="1" applyFill="1" applyBorder="1" applyAlignment="1" applyProtection="1">
      <alignment wrapText="1"/>
      <protection locked="0"/>
    </xf>
    <xf numFmtId="164" fontId="32" fillId="31" borderId="16" xfId="0" applyFont="1" applyFill="1" applyBorder="1" applyAlignment="1" applyProtection="1">
      <alignment/>
      <protection locked="0"/>
    </xf>
    <xf numFmtId="166" fontId="32" fillId="31" borderId="13" xfId="0" applyNumberFormat="1" applyFont="1" applyFill="1" applyBorder="1" applyAlignment="1" applyProtection="1">
      <alignment/>
      <protection locked="0"/>
    </xf>
    <xf numFmtId="166" fontId="32" fillId="0" borderId="13" xfId="0" applyNumberFormat="1" applyFont="1" applyFill="1" applyBorder="1" applyAlignment="1" applyProtection="1">
      <alignment/>
      <protection/>
    </xf>
    <xf numFmtId="166" fontId="32" fillId="0" borderId="13" xfId="0" applyNumberFormat="1" applyFont="1" applyFill="1" applyBorder="1" applyAlignment="1" applyProtection="1">
      <alignment/>
      <protection locked="0"/>
    </xf>
    <xf numFmtId="164" fontId="25" fillId="27" borderId="13" xfId="0" applyFont="1" applyFill="1" applyBorder="1" applyAlignment="1" applyProtection="1">
      <alignment vertical="center" wrapText="1"/>
      <protection/>
    </xf>
    <xf numFmtId="164" fontId="25" fillId="27" borderId="13" xfId="0" applyFont="1" applyFill="1" applyBorder="1" applyAlignment="1" applyProtection="1">
      <alignment vertical="center"/>
      <protection/>
    </xf>
    <xf numFmtId="166" fontId="32" fillId="27" borderId="17" xfId="0" applyNumberFormat="1" applyFont="1" applyFill="1" applyBorder="1" applyAlignment="1" applyProtection="1">
      <alignment vertical="center" wrapText="1"/>
      <protection/>
    </xf>
    <xf numFmtId="171" fontId="0" fillId="0" borderId="0" xfId="0" applyNumberFormat="1" applyFill="1" applyBorder="1" applyAlignment="1" applyProtection="1">
      <alignment vertical="center"/>
      <protection/>
    </xf>
    <xf numFmtId="169" fontId="0" fillId="0" borderId="0" xfId="0" applyNumberFormat="1" applyFill="1" applyAlignment="1" applyProtection="1">
      <alignment vertical="center"/>
      <protection/>
    </xf>
    <xf numFmtId="164" fontId="0" fillId="0" borderId="0" xfId="0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 vertical="center"/>
      <protection/>
    </xf>
    <xf numFmtId="164" fontId="25" fillId="0" borderId="13" xfId="0" applyFont="1" applyFill="1" applyBorder="1" applyAlignment="1" applyProtection="1">
      <alignment wrapText="1"/>
      <protection/>
    </xf>
    <xf numFmtId="164" fontId="25" fillId="0" borderId="13" xfId="0" applyFont="1" applyFill="1" applyBorder="1" applyAlignment="1" applyProtection="1">
      <alignment/>
      <protection/>
    </xf>
    <xf numFmtId="166" fontId="32" fillId="0" borderId="17" xfId="0" applyNumberFormat="1" applyFont="1" applyFill="1" applyBorder="1" applyAlignment="1" applyProtection="1">
      <alignment wrapText="1"/>
      <protection/>
    </xf>
    <xf numFmtId="171" fontId="0" fillId="0" borderId="0" xfId="0" applyNumberFormat="1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164" fontId="0" fillId="0" borderId="0" xfId="0" applyFill="1" applyAlignment="1" applyProtection="1">
      <alignment horizontal="center"/>
      <protection/>
    </xf>
    <xf numFmtId="164" fontId="29" fillId="27" borderId="13" xfId="0" applyFont="1" applyFill="1" applyBorder="1" applyAlignment="1" applyProtection="1">
      <alignment vertical="center" wrapText="1"/>
      <protection/>
    </xf>
    <xf numFmtId="166" fontId="32" fillId="27" borderId="13" xfId="0" applyNumberFormat="1" applyFont="1" applyFill="1" applyBorder="1" applyAlignment="1" applyProtection="1">
      <alignment/>
      <protection/>
    </xf>
    <xf numFmtId="164" fontId="31" fillId="0" borderId="13" xfId="0" applyFont="1" applyFill="1" applyBorder="1" applyAlignment="1" applyProtection="1">
      <alignment horizontal="left" vertical="center" wrapText="1"/>
      <protection locked="0"/>
    </xf>
    <xf numFmtId="164" fontId="25" fillId="0" borderId="0" xfId="0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4" fontId="28" fillId="0" borderId="0" xfId="0" applyFont="1" applyFill="1" applyBorder="1" applyAlignment="1" applyProtection="1">
      <alignment horizontal="left" vertical="center" wrapText="1"/>
      <protection locked="0"/>
    </xf>
    <xf numFmtId="164" fontId="28" fillId="0" borderId="0" xfId="0" applyFont="1" applyFill="1" applyAlignment="1" applyProtection="1">
      <alignment horizontal="left" vertical="center" wrapText="1"/>
      <protection/>
    </xf>
    <xf numFmtId="164" fontId="28" fillId="0" borderId="0" xfId="0" applyFont="1" applyFill="1" applyAlignment="1" applyProtection="1">
      <alignment horizontal="left" vertical="center" wrapText="1"/>
      <protection locked="0"/>
    </xf>
    <xf numFmtId="164" fontId="28" fillId="0" borderId="0" xfId="0" applyFont="1" applyBorder="1" applyAlignment="1" applyProtection="1">
      <alignment horizontal="left" vertical="center" wrapText="1"/>
      <protection locked="0"/>
    </xf>
    <xf numFmtId="164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 applyProtection="1">
      <alignment/>
      <protection/>
    </xf>
    <xf numFmtId="166" fontId="0" fillId="0" borderId="8" xfId="0" applyNumberFormat="1" applyFont="1" applyBorder="1" applyAlignment="1">
      <alignment horizontal="center" vertical="center" wrapText="1"/>
    </xf>
    <xf numFmtId="164" fontId="30" fillId="28" borderId="8" xfId="0" applyFont="1" applyFill="1" applyBorder="1" applyAlignment="1" applyProtection="1">
      <alignment horizontal="right" wrapText="1"/>
      <protection/>
    </xf>
    <xf numFmtId="164" fontId="45" fillId="27" borderId="8" xfId="0" applyFont="1" applyFill="1" applyBorder="1" applyAlignment="1" applyProtection="1">
      <alignment horizontal="center" vertical="center" wrapText="1"/>
      <protection/>
    </xf>
    <xf numFmtId="168" fontId="39" fillId="0" borderId="8" xfId="0" applyNumberFormat="1" applyFont="1" applyFill="1" applyBorder="1" applyAlignment="1" applyProtection="1">
      <alignment horizontal="right"/>
      <protection/>
    </xf>
    <xf numFmtId="164" fontId="25" fillId="27" borderId="8" xfId="0" applyFont="1" applyFill="1" applyBorder="1" applyAlignment="1" applyProtection="1">
      <alignment horizontal="center" vertical="center"/>
      <protection/>
    </xf>
    <xf numFmtId="164" fontId="37" fillId="29" borderId="8" xfId="0" applyFont="1" applyFill="1" applyBorder="1" applyAlignment="1" applyProtection="1">
      <alignment horizontal="left" vertical="center"/>
      <protection locked="0"/>
    </xf>
    <xf numFmtId="164" fontId="39" fillId="29" borderId="8" xfId="0" applyFont="1" applyFill="1" applyBorder="1" applyAlignment="1" applyProtection="1">
      <alignment horizontal="left" vertical="center"/>
      <protection locked="0"/>
    </xf>
    <xf numFmtId="164" fontId="29" fillId="29" borderId="8" xfId="0" applyFont="1" applyFill="1" applyBorder="1" applyAlignment="1" applyProtection="1">
      <alignment horizontal="left" vertical="center"/>
      <protection locked="0"/>
    </xf>
    <xf numFmtId="164" fontId="29" fillId="29" borderId="8" xfId="0" applyFont="1" applyFill="1" applyBorder="1" applyAlignment="1" applyProtection="1">
      <alignment horizontal="left" vertical="center"/>
      <protection/>
    </xf>
    <xf numFmtId="164" fontId="0" fillId="32" borderId="8" xfId="0" applyFill="1" applyBorder="1" applyAlignment="1">
      <alignment wrapText="1"/>
    </xf>
    <xf numFmtId="166" fontId="0" fillId="31" borderId="8" xfId="0" applyNumberFormat="1" applyFill="1" applyBorder="1" applyAlignment="1">
      <alignment wrapText="1"/>
    </xf>
    <xf numFmtId="166" fontId="0" fillId="31" borderId="8" xfId="0" applyNumberFormat="1" applyFill="1" applyBorder="1" applyAlignment="1">
      <alignment/>
    </xf>
    <xf numFmtId="166" fontId="0" fillId="28" borderId="8" xfId="0" applyNumberFormat="1" applyFill="1" applyBorder="1" applyAlignment="1">
      <alignment/>
    </xf>
    <xf numFmtId="164" fontId="25" fillId="27" borderId="8" xfId="0" applyFont="1" applyFill="1" applyBorder="1" applyAlignment="1">
      <alignment wrapText="1"/>
    </xf>
    <xf numFmtId="166" fontId="0" fillId="27" borderId="8" xfId="0" applyNumberFormat="1" applyFill="1" applyBorder="1" applyAlignment="1">
      <alignment wrapText="1"/>
    </xf>
    <xf numFmtId="166" fontId="0" fillId="27" borderId="8" xfId="0" applyNumberFormat="1" applyFill="1" applyBorder="1" applyAlignment="1">
      <alignment/>
    </xf>
    <xf numFmtId="164" fontId="0" fillId="0" borderId="8" xfId="0" applyBorder="1" applyAlignment="1">
      <alignment wrapText="1"/>
    </xf>
    <xf numFmtId="164" fontId="25" fillId="29" borderId="8" xfId="0" applyFont="1" applyFill="1" applyBorder="1" applyAlignment="1">
      <alignment vertical="center" wrapText="1"/>
    </xf>
    <xf numFmtId="166" fontId="0" fillId="29" borderId="8" xfId="0" applyNumberFormat="1" applyFill="1" applyBorder="1" applyAlignment="1">
      <alignment wrapText="1"/>
    </xf>
    <xf numFmtId="166" fontId="0" fillId="29" borderId="8" xfId="0" applyNumberFormat="1" applyFill="1" applyBorder="1" applyAlignment="1">
      <alignment/>
    </xf>
    <xf numFmtId="164" fontId="0" fillId="28" borderId="8" xfId="0" applyFill="1" applyBorder="1" applyAlignment="1">
      <alignment wrapText="1"/>
    </xf>
    <xf numFmtId="164" fontId="0" fillId="0" borderId="8" xfId="0" applyFill="1" applyBorder="1" applyAlignment="1">
      <alignment horizontal="center" vertical="center" wrapText="1"/>
    </xf>
    <xf numFmtId="164" fontId="25" fillId="0" borderId="0" xfId="0" applyFont="1" applyBorder="1" applyAlignment="1" applyProtection="1">
      <alignment horizontal="left" vertical="center"/>
      <protection locked="0"/>
    </xf>
    <xf numFmtId="164" fontId="21" fillId="0" borderId="0" xfId="0" applyFont="1" applyBorder="1" applyAlignment="1">
      <alignment horizontal="center" vertical="center" wrapText="1"/>
    </xf>
    <xf numFmtId="164" fontId="29" fillId="0" borderId="0" xfId="0" applyFont="1" applyBorder="1" applyAlignment="1">
      <alignment horizontal="left" vertical="center"/>
    </xf>
    <xf numFmtId="164" fontId="25" fillId="29" borderId="8" xfId="0" applyFont="1" applyFill="1" applyBorder="1" applyAlignment="1">
      <alignment horizontal="center" vertical="center" wrapText="1"/>
    </xf>
    <xf numFmtId="166" fontId="32" fillId="29" borderId="8" xfId="0" applyNumberFormat="1" applyFont="1" applyFill="1" applyBorder="1" applyAlignment="1">
      <alignment horizontal="center" vertical="center" wrapText="1"/>
    </xf>
    <xf numFmtId="164" fontId="32" fillId="29" borderId="8" xfId="0" applyFont="1" applyFill="1" applyBorder="1" applyAlignment="1">
      <alignment horizontal="center" vertical="center" wrapText="1"/>
    </xf>
    <xf numFmtId="164" fontId="25" fillId="0" borderId="0" xfId="0" applyFont="1" applyAlignment="1">
      <alignment wrapText="1"/>
    </xf>
    <xf numFmtId="164" fontId="25" fillId="0" borderId="0" xfId="0" applyFont="1" applyAlignment="1">
      <alignment vertical="center" wrapText="1"/>
    </xf>
    <xf numFmtId="166" fontId="25" fillId="27" borderId="8" xfId="0" applyNumberFormat="1" applyFont="1" applyFill="1" applyBorder="1" applyAlignment="1">
      <alignment/>
    </xf>
    <xf numFmtId="164" fontId="25" fillId="28" borderId="8" xfId="0" applyFont="1" applyFill="1" applyBorder="1" applyAlignment="1">
      <alignment/>
    </xf>
    <xf numFmtId="164" fontId="28" fillId="0" borderId="8" xfId="0" applyFont="1" applyBorder="1" applyAlignment="1">
      <alignment/>
    </xf>
    <xf numFmtId="166" fontId="28" fillId="0" borderId="8" xfId="0" applyNumberFormat="1" applyFont="1" applyBorder="1" applyAlignment="1">
      <alignment/>
    </xf>
    <xf numFmtId="166" fontId="0" fillId="0" borderId="8" xfId="0" applyNumberFormat="1" applyFill="1" applyBorder="1" applyAlignment="1">
      <alignment/>
    </xf>
    <xf numFmtId="164" fontId="32" fillId="27" borderId="8" xfId="0" applyFont="1" applyFill="1" applyBorder="1" applyAlignment="1">
      <alignment/>
    </xf>
    <xf numFmtId="166" fontId="28" fillId="27" borderId="8" xfId="0" applyNumberFormat="1" applyFont="1" applyFill="1" applyBorder="1" applyAlignment="1">
      <alignment/>
    </xf>
    <xf numFmtId="164" fontId="32" fillId="28" borderId="8" xfId="0" applyFont="1" applyFill="1" applyBorder="1" applyAlignment="1">
      <alignment/>
    </xf>
    <xf numFmtId="164" fontId="0" fillId="0" borderId="8" xfId="0" applyBorder="1" applyAlignment="1">
      <alignment vertical="top"/>
    </xf>
    <xf numFmtId="164" fontId="47" fillId="0" borderId="8" xfId="0" applyFont="1" applyBorder="1" applyAlignment="1">
      <alignment horizontal="left" vertical="center"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tas" xfId="46"/>
    <cellStyle name="Resultado" xfId="47"/>
    <cellStyle name="Resultado2" xfId="48"/>
    <cellStyle name="Salida" xfId="49"/>
    <cellStyle name="Sin título1" xfId="50"/>
    <cellStyle name="Sin título2" xfId="51"/>
    <cellStyle name="Sin título3" xfId="52"/>
    <cellStyle name="Sin título4" xfId="53"/>
    <cellStyle name="Sin título5" xfId="54"/>
    <cellStyle name="Sin título6" xfId="55"/>
    <cellStyle name="Texto de advertencia" xfId="56"/>
    <cellStyle name="Texto explicativo" xfId="57"/>
    <cellStyle name="Total" xfId="58"/>
    <cellStyle name="Título" xfId="59"/>
    <cellStyle name="Título 1" xfId="60"/>
    <cellStyle name="Título 2" xfId="61"/>
    <cellStyle name="Título 3" xfId="62"/>
    <cellStyle name="Título1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</cellStyles>
  <dxfs count="3">
    <dxf>
      <font>
        <b val="0"/>
        <i val="0"/>
        <u val="none"/>
        <strike val="0"/>
        <sz val="11"/>
        <color rgb="FF000000"/>
      </font>
      <fill>
        <patternFill patternType="solid">
          <fgColor rgb="FFFF9999"/>
          <bgColor rgb="FFFF8080"/>
        </patternFill>
      </fill>
      <border/>
    </dxf>
    <dxf>
      <fill>
        <patternFill patternType="solid">
          <fgColor rgb="FFFF8080"/>
          <bgColor rgb="FFFF6666"/>
        </patternFill>
      </fill>
      <border/>
    </dxf>
    <dxf>
      <fill>
        <patternFill patternType="solid">
          <fgColor rgb="FFFF99CC"/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DDDDD"/>
      <rgbColor rgb="00FF00FF"/>
      <rgbColor rgb="0000FFFF"/>
      <rgbColor rgb="00800000"/>
      <rgbColor rgb="00008000"/>
      <rgbColor rgb="00000080"/>
      <rgbColor rgb="00FF9999"/>
      <rgbColor rgb="00800080"/>
      <rgbColor rgb="00008080"/>
      <rgbColor rgb="00C0C0C0"/>
      <rgbColor rgb="00808080"/>
      <rgbColor rgb="00999999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CCCC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B2B2B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68"/>
  <sheetViews>
    <sheetView tabSelected="1" zoomScale="85" zoomScaleNormal="85" workbookViewId="0" topLeftCell="A1">
      <selection activeCell="A73" sqref="A73"/>
    </sheetView>
  </sheetViews>
  <sheetFormatPr defaultColWidth="10.28125" defaultRowHeight="12.75"/>
  <cols>
    <col min="1" max="1" width="69.421875" style="1" customWidth="1"/>
    <col min="2" max="2" width="11.140625" style="1" customWidth="1"/>
    <col min="3" max="3" width="13.7109375" style="1" customWidth="1"/>
    <col min="4" max="4" width="12.8515625" style="1" customWidth="1"/>
    <col min="5" max="5" width="11.8515625" style="1" customWidth="1"/>
    <col min="6" max="7" width="13.7109375" style="1" customWidth="1"/>
    <col min="8" max="8" width="16.28125" style="1" customWidth="1"/>
    <col min="9" max="9" width="12.421875" style="2" customWidth="1"/>
    <col min="10" max="10" width="11.57421875" style="2" customWidth="1"/>
    <col min="11" max="11" width="15.140625" style="3" customWidth="1"/>
    <col min="12" max="12" width="14.7109375" style="3" customWidth="1"/>
    <col min="13" max="13" width="15.28125" style="3" customWidth="1"/>
    <col min="14" max="14" width="15.00390625" style="3" customWidth="1"/>
    <col min="15" max="15" width="18.28125" style="3" customWidth="1"/>
    <col min="16" max="16" width="17.28125" style="3" customWidth="1"/>
    <col min="17" max="17" width="14.7109375" style="3" customWidth="1"/>
    <col min="18" max="18" width="16.00390625" style="4" customWidth="1"/>
    <col min="19" max="16384" width="11.57421875" style="3" customWidth="1"/>
  </cols>
  <sheetData>
    <row r="1" spans="1:21" s="8" customFormat="1" ht="29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7"/>
      <c r="U1" s="7"/>
    </row>
    <row r="2" spans="1:21" s="8" customFormat="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6"/>
      <c r="T2" s="7"/>
      <c r="U2" s="7"/>
    </row>
    <row r="3" spans="1:21" s="8" customFormat="1" ht="14.25" customHeight="1">
      <c r="A3" s="9"/>
      <c r="B3" s="10"/>
      <c r="C3" s="10"/>
      <c r="D3" s="11"/>
      <c r="E3" s="10"/>
      <c r="F3" s="10"/>
      <c r="G3" s="12"/>
      <c r="H3" s="10"/>
      <c r="I3" s="13"/>
      <c r="J3" s="10"/>
      <c r="K3" s="10"/>
      <c r="L3" s="14"/>
      <c r="M3" s="10"/>
      <c r="N3" s="15"/>
      <c r="O3" s="15"/>
      <c r="P3" s="15"/>
      <c r="Q3" s="15"/>
      <c r="R3" s="15"/>
      <c r="S3" s="6"/>
      <c r="T3" s="7"/>
      <c r="U3" s="7"/>
    </row>
    <row r="4" spans="1:70" s="8" customFormat="1" ht="18">
      <c r="A4" s="16" t="s">
        <v>2</v>
      </c>
      <c r="B4" s="17"/>
      <c r="C4" s="17"/>
      <c r="D4" s="17"/>
      <c r="E4" s="18"/>
      <c r="F4" s="19"/>
      <c r="G4" s="2"/>
      <c r="H4" s="2"/>
      <c r="I4" s="2"/>
      <c r="J4" s="2"/>
      <c r="L4" s="15"/>
      <c r="N4" s="15"/>
      <c r="O4" s="15"/>
      <c r="P4" s="15"/>
      <c r="Q4" s="15"/>
      <c r="R4" s="15"/>
      <c r="S4" s="6"/>
      <c r="T4" s="7"/>
      <c r="U4" s="7"/>
      <c r="V4" s="7"/>
      <c r="BM4" s="7"/>
      <c r="BN4" s="7"/>
      <c r="BO4" s="7"/>
      <c r="BP4" s="7"/>
      <c r="BQ4" s="7"/>
      <c r="BR4" s="7"/>
    </row>
    <row r="5" spans="2:19" s="8" customFormat="1" ht="23.25" customHeight="1">
      <c r="B5" s="17"/>
      <c r="C5" s="17"/>
      <c r="D5" s="20"/>
      <c r="E5" s="18"/>
      <c r="F5" s="19"/>
      <c r="G5" s="2"/>
      <c r="H5" s="21" t="s">
        <v>3</v>
      </c>
      <c r="I5" s="21"/>
      <c r="J5" s="21"/>
      <c r="K5" s="21"/>
      <c r="L5" s="21"/>
      <c r="M5" s="21"/>
      <c r="N5" s="21" t="s">
        <v>4</v>
      </c>
      <c r="O5" s="21"/>
      <c r="P5" s="21"/>
      <c r="Q5" s="21"/>
      <c r="R5" s="22" t="s">
        <v>5</v>
      </c>
      <c r="S5" s="7"/>
    </row>
    <row r="6" spans="1:93" s="2" customFormat="1" ht="20.25" customHeight="1">
      <c r="A6" s="23" t="s">
        <v>6</v>
      </c>
      <c r="B6" s="24">
        <v>0</v>
      </c>
      <c r="C6" s="25"/>
      <c r="D6" s="26" t="s">
        <v>7</v>
      </c>
      <c r="E6" s="26"/>
      <c r="F6" s="27" t="s">
        <v>8</v>
      </c>
      <c r="G6" s="27"/>
      <c r="H6" s="28" t="s">
        <v>9</v>
      </c>
      <c r="I6" s="29" t="s">
        <v>10</v>
      </c>
      <c r="J6" s="29" t="s">
        <v>11</v>
      </c>
      <c r="K6" s="30" t="s">
        <v>12</v>
      </c>
      <c r="L6" s="30"/>
      <c r="M6" s="30"/>
      <c r="N6" s="30"/>
      <c r="O6" s="30"/>
      <c r="P6" s="30"/>
      <c r="Q6" s="30"/>
      <c r="R6" s="22" t="s">
        <v>13</v>
      </c>
      <c r="S6" s="31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</row>
    <row r="7" spans="1:93" s="2" customFormat="1" ht="19.5" customHeight="1">
      <c r="A7" s="32"/>
      <c r="B7" s="33"/>
      <c r="C7" s="34"/>
      <c r="D7" s="26"/>
      <c r="E7" s="26"/>
      <c r="F7" s="27"/>
      <c r="G7" s="27"/>
      <c r="H7" s="28"/>
      <c r="I7" s="29"/>
      <c r="J7" s="29"/>
      <c r="K7" s="28" t="s">
        <v>14</v>
      </c>
      <c r="L7" s="28" t="s">
        <v>15</v>
      </c>
      <c r="M7" s="28" t="s">
        <v>16</v>
      </c>
      <c r="N7" s="28" t="s">
        <v>17</v>
      </c>
      <c r="O7" s="28" t="s">
        <v>18</v>
      </c>
      <c r="P7" s="28" t="s">
        <v>19</v>
      </c>
      <c r="Q7" s="28" t="s">
        <v>20</v>
      </c>
      <c r="R7" s="22"/>
      <c r="S7" s="31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</row>
    <row r="8" spans="1:93" s="2" customFormat="1" ht="19.5" customHeight="1">
      <c r="A8" s="35" t="s">
        <v>21</v>
      </c>
      <c r="B8" s="36" t="s">
        <v>22</v>
      </c>
      <c r="C8" s="36" t="s">
        <v>23</v>
      </c>
      <c r="D8" s="37" t="s">
        <v>24</v>
      </c>
      <c r="E8" s="38" t="s">
        <v>25</v>
      </c>
      <c r="F8" s="39" t="s">
        <v>24</v>
      </c>
      <c r="G8" s="38" t="s">
        <v>26</v>
      </c>
      <c r="H8" s="28"/>
      <c r="I8" s="29"/>
      <c r="J8" s="29"/>
      <c r="K8" s="28"/>
      <c r="L8" s="28"/>
      <c r="M8" s="28"/>
      <c r="N8" s="28"/>
      <c r="O8" s="28"/>
      <c r="P8" s="28"/>
      <c r="Q8" s="28"/>
      <c r="R8" s="22"/>
      <c r="S8" s="31" t="s">
        <v>27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</row>
    <row r="9" spans="1:249" s="2" customFormat="1" ht="24.75" customHeight="1">
      <c r="A9" s="35"/>
      <c r="B9" s="36"/>
      <c r="C9" s="36"/>
      <c r="D9" s="37"/>
      <c r="E9" s="38"/>
      <c r="F9" s="39"/>
      <c r="G9" s="38"/>
      <c r="H9" s="28"/>
      <c r="I9" s="29"/>
      <c r="J9" s="29"/>
      <c r="K9" s="28"/>
      <c r="L9" s="28"/>
      <c r="M9" s="28"/>
      <c r="N9" s="28"/>
      <c r="O9" s="28"/>
      <c r="P9" s="28"/>
      <c r="Q9" s="28"/>
      <c r="R9" s="22"/>
      <c r="S9" s="31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19" ht="16.5">
      <c r="A10" s="40" t="s">
        <v>28</v>
      </c>
      <c r="B10" s="41"/>
      <c r="C10" s="42"/>
      <c r="D10" s="43"/>
      <c r="E10" s="43"/>
      <c r="F10" s="43"/>
      <c r="G10" s="43"/>
      <c r="H10" s="44"/>
      <c r="I10" s="45"/>
      <c r="J10" s="45"/>
      <c r="K10" s="44"/>
      <c r="L10" s="44"/>
      <c r="M10" s="44"/>
      <c r="N10" s="44"/>
      <c r="O10" s="44"/>
      <c r="P10" s="44"/>
      <c r="Q10" s="44"/>
      <c r="R10" s="45"/>
      <c r="S10" s="46"/>
    </row>
    <row r="11" spans="1:19" s="54" customFormat="1" ht="14.25">
      <c r="A11" s="47" t="s">
        <v>29</v>
      </c>
      <c r="B11" s="48"/>
      <c r="C11" s="49"/>
      <c r="D11" s="50"/>
      <c r="E11" s="51"/>
      <c r="F11" s="51">
        <f>SUM(F12:F13)</f>
        <v>0</v>
      </c>
      <c r="G11" s="51">
        <f>SUM(G12:G13)</f>
        <v>0</v>
      </c>
      <c r="H11" s="51">
        <f>SUM(H12:H13)</f>
        <v>0</v>
      </c>
      <c r="I11" s="52">
        <v>5</v>
      </c>
      <c r="J11" s="52" t="e">
        <f>H11*100/H60</f>
        <v>#DIV/0!</v>
      </c>
      <c r="K11" s="51">
        <f>SUM(K12:K13)</f>
        <v>0</v>
      </c>
      <c r="L11" s="51">
        <f>SUM(L12:L13)</f>
        <v>0</v>
      </c>
      <c r="M11" s="51">
        <f>SUM(M12:M13)</f>
        <v>0</v>
      </c>
      <c r="N11" s="51">
        <f>SUM(N12:N13)</f>
        <v>0</v>
      </c>
      <c r="O11" s="51">
        <f>SUM(O12:O13)</f>
        <v>0</v>
      </c>
      <c r="P11" s="51">
        <f>SUM(P12:P13)</f>
        <v>0</v>
      </c>
      <c r="Q11" s="51">
        <f>SUM(Q12:Q13)</f>
        <v>0</v>
      </c>
      <c r="R11" s="52">
        <f aca="true" t="shared" si="0" ref="R11:R45">SUM(H11+K11+L11+M11+N11+O11+P11+Q11)</f>
        <v>0</v>
      </c>
      <c r="S11" s="53"/>
    </row>
    <row r="12" spans="1:19" s="63" customFormat="1" ht="14.25">
      <c r="A12" s="55"/>
      <c r="B12" s="56"/>
      <c r="C12" s="57"/>
      <c r="D12" s="58"/>
      <c r="E12" s="59">
        <f aca="true" t="shared" si="1" ref="E12:E13">D12*$B$6</f>
        <v>0</v>
      </c>
      <c r="F12" s="60">
        <f aca="true" t="shared" si="2" ref="F12:F13">B12*D12</f>
        <v>0</v>
      </c>
      <c r="G12" s="60">
        <f aca="true" t="shared" si="3" ref="G12:G13">B12*E12</f>
        <v>0</v>
      </c>
      <c r="H12" s="59"/>
      <c r="I12" s="61"/>
      <c r="J12" s="61"/>
      <c r="K12" s="59"/>
      <c r="L12" s="59"/>
      <c r="M12" s="59"/>
      <c r="N12" s="59"/>
      <c r="O12" s="59"/>
      <c r="P12" s="59"/>
      <c r="Q12" s="59"/>
      <c r="R12" s="52">
        <f t="shared" si="0"/>
        <v>0</v>
      </c>
      <c r="S12" s="62"/>
    </row>
    <row r="13" spans="1:19" s="63" customFormat="1" ht="14.25">
      <c r="A13" s="64"/>
      <c r="B13" s="56"/>
      <c r="C13" s="57"/>
      <c r="D13" s="58"/>
      <c r="E13" s="59">
        <f t="shared" si="1"/>
        <v>0</v>
      </c>
      <c r="F13" s="60">
        <f t="shared" si="2"/>
        <v>0</v>
      </c>
      <c r="G13" s="60">
        <f t="shared" si="3"/>
        <v>0</v>
      </c>
      <c r="H13" s="59"/>
      <c r="I13" s="61"/>
      <c r="J13" s="61"/>
      <c r="K13" s="59"/>
      <c r="L13" s="59"/>
      <c r="M13" s="59"/>
      <c r="N13" s="59"/>
      <c r="O13" s="59"/>
      <c r="P13" s="59"/>
      <c r="Q13" s="59"/>
      <c r="R13" s="52">
        <f t="shared" si="0"/>
        <v>0</v>
      </c>
      <c r="S13" s="62"/>
    </row>
    <row r="14" spans="1:19" s="54" customFormat="1" ht="14.25">
      <c r="A14" s="47" t="s">
        <v>30</v>
      </c>
      <c r="B14" s="65"/>
      <c r="C14" s="66"/>
      <c r="D14" s="67"/>
      <c r="E14" s="51"/>
      <c r="F14" s="51">
        <f>SUM(F15:F16)</f>
        <v>0</v>
      </c>
      <c r="G14" s="51">
        <f>SUM(G15:G16)</f>
        <v>0</v>
      </c>
      <c r="H14" s="51">
        <f>SUM(H15:H16)</f>
        <v>0</v>
      </c>
      <c r="I14" s="52">
        <v>4</v>
      </c>
      <c r="J14" s="52" t="e">
        <f>H14*100/H60</f>
        <v>#DIV/0!</v>
      </c>
      <c r="K14" s="51">
        <f>SUM(K15:K16)</f>
        <v>0</v>
      </c>
      <c r="L14" s="51">
        <f>SUM(L15:L16)</f>
        <v>0</v>
      </c>
      <c r="M14" s="51">
        <f>SUM(M15:M16)</f>
        <v>0</v>
      </c>
      <c r="N14" s="51">
        <f>SUM(N15:N16)</f>
        <v>0</v>
      </c>
      <c r="O14" s="51">
        <f>SUM(O15:O16)</f>
        <v>0</v>
      </c>
      <c r="P14" s="51">
        <f>SUM(P15:P16)</f>
        <v>0</v>
      </c>
      <c r="Q14" s="51">
        <f>SUM(Q15:Q16)</f>
        <v>0</v>
      </c>
      <c r="R14" s="52">
        <f t="shared" si="0"/>
        <v>0</v>
      </c>
      <c r="S14" s="53"/>
    </row>
    <row r="15" spans="1:19" s="63" customFormat="1" ht="14.25">
      <c r="A15" s="64"/>
      <c r="B15" s="68"/>
      <c r="C15" s="69"/>
      <c r="D15" s="70"/>
      <c r="E15" s="59">
        <f aca="true" t="shared" si="4" ref="E15:E16">D15*$B$6</f>
        <v>0</v>
      </c>
      <c r="F15" s="60">
        <f aca="true" t="shared" si="5" ref="F15:F16">B15*D15</f>
        <v>0</v>
      </c>
      <c r="G15" s="60">
        <f aca="true" t="shared" si="6" ref="G15:G16">B15*E15</f>
        <v>0</v>
      </c>
      <c r="H15" s="59"/>
      <c r="I15" s="61"/>
      <c r="J15" s="61"/>
      <c r="K15" s="59"/>
      <c r="L15" s="59"/>
      <c r="M15" s="59"/>
      <c r="N15" s="59"/>
      <c r="O15" s="59"/>
      <c r="P15" s="59"/>
      <c r="Q15" s="59"/>
      <c r="R15" s="52">
        <f t="shared" si="0"/>
        <v>0</v>
      </c>
      <c r="S15" s="62"/>
    </row>
    <row r="16" spans="1:19" s="63" customFormat="1" ht="14.25">
      <c r="A16" s="64"/>
      <c r="B16" s="68"/>
      <c r="C16" s="69"/>
      <c r="D16" s="70"/>
      <c r="E16" s="59">
        <f t="shared" si="4"/>
        <v>0</v>
      </c>
      <c r="F16" s="60">
        <f t="shared" si="5"/>
        <v>0</v>
      </c>
      <c r="G16" s="60">
        <f t="shared" si="6"/>
        <v>0</v>
      </c>
      <c r="H16" s="59"/>
      <c r="I16" s="61"/>
      <c r="J16" s="61"/>
      <c r="K16" s="59"/>
      <c r="L16" s="59"/>
      <c r="M16" s="59"/>
      <c r="N16" s="59"/>
      <c r="O16" s="59"/>
      <c r="P16" s="59"/>
      <c r="Q16" s="59"/>
      <c r="R16" s="52">
        <f t="shared" si="0"/>
        <v>0</v>
      </c>
      <c r="S16" s="62"/>
    </row>
    <row r="17" spans="1:19" s="54" customFormat="1" ht="14.25">
      <c r="A17" s="71" t="s">
        <v>31</v>
      </c>
      <c r="B17" s="72"/>
      <c r="C17" s="73"/>
      <c r="D17" s="74"/>
      <c r="E17" s="51"/>
      <c r="F17" s="51">
        <f>SUM(F18:F19)</f>
        <v>0</v>
      </c>
      <c r="G17" s="51">
        <f>SUM(G18:G19)</f>
        <v>0</v>
      </c>
      <c r="H17" s="51">
        <f>SUM(H18:H19)</f>
        <v>0</v>
      </c>
      <c r="I17" s="52"/>
      <c r="J17" s="52"/>
      <c r="K17" s="51">
        <f>SUM(K18:K19)</f>
        <v>0</v>
      </c>
      <c r="L17" s="51">
        <f>SUM(L18:L19)</f>
        <v>0</v>
      </c>
      <c r="M17" s="51">
        <f>SUM(M18:M19)</f>
        <v>0</v>
      </c>
      <c r="N17" s="51">
        <f>SUM(N18:N19)</f>
        <v>0</v>
      </c>
      <c r="O17" s="51">
        <f>SUM(O18:O19)</f>
        <v>0</v>
      </c>
      <c r="P17" s="51">
        <f>SUM(P18:P19)</f>
        <v>0</v>
      </c>
      <c r="Q17" s="51">
        <f>SUM(Q18:Q19)</f>
        <v>0</v>
      </c>
      <c r="R17" s="52">
        <f t="shared" si="0"/>
        <v>0</v>
      </c>
      <c r="S17" s="53"/>
    </row>
    <row r="18" spans="1:19" s="63" customFormat="1" ht="14.25">
      <c r="A18" s="75"/>
      <c r="B18" s="76"/>
      <c r="C18" s="77"/>
      <c r="D18" s="78"/>
      <c r="E18" s="59">
        <f aca="true" t="shared" si="7" ref="E18:E19">D18*$B$6</f>
        <v>0</v>
      </c>
      <c r="F18" s="60">
        <f aca="true" t="shared" si="8" ref="F18:F19">B18*D18</f>
        <v>0</v>
      </c>
      <c r="G18" s="60">
        <f aca="true" t="shared" si="9" ref="G18:G19">B18*E18</f>
        <v>0</v>
      </c>
      <c r="H18" s="59"/>
      <c r="I18" s="61"/>
      <c r="J18" s="61"/>
      <c r="K18" s="59"/>
      <c r="L18" s="59"/>
      <c r="M18" s="59"/>
      <c r="N18" s="59"/>
      <c r="O18" s="59"/>
      <c r="P18" s="59"/>
      <c r="Q18" s="59"/>
      <c r="R18" s="52">
        <f t="shared" si="0"/>
        <v>0</v>
      </c>
      <c r="S18" s="62"/>
    </row>
    <row r="19" spans="1:19" s="63" customFormat="1" ht="14.25">
      <c r="A19" s="75"/>
      <c r="B19" s="76"/>
      <c r="C19" s="77"/>
      <c r="D19" s="78"/>
      <c r="E19" s="59">
        <f t="shared" si="7"/>
        <v>0</v>
      </c>
      <c r="F19" s="60">
        <f t="shared" si="8"/>
        <v>0</v>
      </c>
      <c r="G19" s="60">
        <f t="shared" si="9"/>
        <v>0</v>
      </c>
      <c r="H19" s="59"/>
      <c r="I19" s="61"/>
      <c r="J19" s="61"/>
      <c r="K19" s="59"/>
      <c r="L19" s="59"/>
      <c r="M19" s="59"/>
      <c r="N19" s="59"/>
      <c r="O19" s="59"/>
      <c r="P19" s="59"/>
      <c r="Q19" s="59"/>
      <c r="R19" s="52">
        <f t="shared" si="0"/>
        <v>0</v>
      </c>
      <c r="S19" s="62"/>
    </row>
    <row r="20" spans="1:20" s="54" customFormat="1" ht="14.25">
      <c r="A20" s="71" t="s">
        <v>32</v>
      </c>
      <c r="B20" s="72"/>
      <c r="C20" s="73"/>
      <c r="D20" s="74"/>
      <c r="E20" s="51"/>
      <c r="F20" s="51">
        <f>SUM(F21:F22)</f>
        <v>0</v>
      </c>
      <c r="G20" s="51">
        <f>SUM(G21:G22)</f>
        <v>0</v>
      </c>
      <c r="H20" s="51">
        <f>SUM(H21:H22)</f>
        <v>0</v>
      </c>
      <c r="I20" s="52"/>
      <c r="J20" s="52"/>
      <c r="K20" s="51">
        <f>SUM(K21:K22)</f>
        <v>0</v>
      </c>
      <c r="L20" s="51">
        <f>SUM(L21:L22)</f>
        <v>0</v>
      </c>
      <c r="M20" s="51">
        <f>SUM(M21:M22)</f>
        <v>0</v>
      </c>
      <c r="N20" s="51">
        <f>SUM(N21:N22)</f>
        <v>0</v>
      </c>
      <c r="O20" s="51">
        <f>SUM(O21:O22)</f>
        <v>0</v>
      </c>
      <c r="P20" s="51">
        <f>SUM(P21:P22)</f>
        <v>0</v>
      </c>
      <c r="Q20" s="51">
        <f>SUM(Q21:Q22)</f>
        <v>0</v>
      </c>
      <c r="R20" s="52">
        <f t="shared" si="0"/>
        <v>0</v>
      </c>
      <c r="S20" s="53"/>
      <c r="T20" s="79"/>
    </row>
    <row r="21" spans="1:20" s="63" customFormat="1" ht="14.25">
      <c r="A21" s="75"/>
      <c r="B21" s="76"/>
      <c r="C21" s="77"/>
      <c r="D21" s="78"/>
      <c r="E21" s="59">
        <f aca="true" t="shared" si="10" ref="E21:E22">D21*$B$6</f>
        <v>0</v>
      </c>
      <c r="F21" s="60">
        <f aca="true" t="shared" si="11" ref="F21:F22">B21*D21</f>
        <v>0</v>
      </c>
      <c r="G21" s="60">
        <f aca="true" t="shared" si="12" ref="G21:G22">B21*E21</f>
        <v>0</v>
      </c>
      <c r="H21" s="59"/>
      <c r="I21" s="61"/>
      <c r="J21" s="61"/>
      <c r="K21" s="59"/>
      <c r="L21" s="59"/>
      <c r="M21" s="59"/>
      <c r="N21" s="59"/>
      <c r="O21" s="59"/>
      <c r="P21" s="59"/>
      <c r="Q21" s="59"/>
      <c r="R21" s="52">
        <f t="shared" si="0"/>
        <v>0</v>
      </c>
      <c r="S21" s="62"/>
      <c r="T21" s="80"/>
    </row>
    <row r="22" spans="1:20" s="63" customFormat="1" ht="14.25">
      <c r="A22" s="75"/>
      <c r="B22" s="76"/>
      <c r="C22" s="77"/>
      <c r="D22" s="78"/>
      <c r="E22" s="59">
        <f t="shared" si="10"/>
        <v>0</v>
      </c>
      <c r="F22" s="60">
        <f t="shared" si="11"/>
        <v>0</v>
      </c>
      <c r="G22" s="60">
        <f t="shared" si="12"/>
        <v>0</v>
      </c>
      <c r="H22" s="59"/>
      <c r="I22" s="61"/>
      <c r="J22" s="61"/>
      <c r="K22" s="59"/>
      <c r="L22" s="59"/>
      <c r="M22" s="59"/>
      <c r="N22" s="59"/>
      <c r="O22" s="59"/>
      <c r="P22" s="59"/>
      <c r="Q22" s="59"/>
      <c r="R22" s="52">
        <f t="shared" si="0"/>
        <v>0</v>
      </c>
      <c r="S22" s="62"/>
      <c r="T22" s="80"/>
    </row>
    <row r="23" spans="1:20" s="54" customFormat="1" ht="14.25">
      <c r="A23" s="47" t="s">
        <v>33</v>
      </c>
      <c r="B23" s="65"/>
      <c r="C23" s="66"/>
      <c r="D23" s="67"/>
      <c r="E23" s="51"/>
      <c r="F23" s="51">
        <f>SUM(F24+F27+F30)</f>
        <v>0</v>
      </c>
      <c r="G23" s="51">
        <f>SUM(G24+G27+G30)</f>
        <v>0</v>
      </c>
      <c r="H23" s="51">
        <f>SUM(H24+H27+H30)</f>
        <v>0</v>
      </c>
      <c r="I23" s="52">
        <v>30</v>
      </c>
      <c r="J23" s="52" t="e">
        <f>H23*100/H60</f>
        <v>#DIV/0!</v>
      </c>
      <c r="K23" s="51">
        <f>SUM(K24+K27+K30)</f>
        <v>0</v>
      </c>
      <c r="L23" s="51">
        <f>SUM(L24+L27+L30)</f>
        <v>0</v>
      </c>
      <c r="M23" s="51">
        <f>SUM(M24+M27+M30)</f>
        <v>0</v>
      </c>
      <c r="N23" s="51">
        <f>SUM(N24+N27+N30)</f>
        <v>0</v>
      </c>
      <c r="O23" s="51">
        <f>SUM(O24+O27+O30)</f>
        <v>0</v>
      </c>
      <c r="P23" s="51">
        <f>SUM(P24+P27+P30)</f>
        <v>0</v>
      </c>
      <c r="Q23" s="51">
        <f>SUM(Q24+Q27+Q30)</f>
        <v>0</v>
      </c>
      <c r="R23" s="52">
        <f t="shared" si="0"/>
        <v>0</v>
      </c>
      <c r="S23" s="53"/>
      <c r="T23" s="79"/>
    </row>
    <row r="24" spans="1:20" s="54" customFormat="1" ht="14.25">
      <c r="A24" s="47" t="s">
        <v>34</v>
      </c>
      <c r="B24" s="65"/>
      <c r="C24" s="66"/>
      <c r="D24" s="67"/>
      <c r="E24" s="51"/>
      <c r="F24" s="51">
        <f>SUM(F25:F26)</f>
        <v>0</v>
      </c>
      <c r="G24" s="51">
        <f>SUM(G25:G26)</f>
        <v>0</v>
      </c>
      <c r="H24" s="51">
        <f>SUM(H25:H26)</f>
        <v>0</v>
      </c>
      <c r="I24" s="52"/>
      <c r="J24" s="52"/>
      <c r="K24" s="51">
        <f>SUM(K25:K26)</f>
        <v>0</v>
      </c>
      <c r="L24" s="51">
        <f>SUM(L25:L26)</f>
        <v>0</v>
      </c>
      <c r="M24" s="51">
        <f>SUM(M25:M26)</f>
        <v>0</v>
      </c>
      <c r="N24" s="51">
        <f>SUM(N25:N26)</f>
        <v>0</v>
      </c>
      <c r="O24" s="51">
        <f>SUM(O25:O26)</f>
        <v>0</v>
      </c>
      <c r="P24" s="51">
        <f>SUM(P25:P26)</f>
        <v>0</v>
      </c>
      <c r="Q24" s="51">
        <f>SUM(Q25:Q26)</f>
        <v>0</v>
      </c>
      <c r="R24" s="52">
        <f t="shared" si="0"/>
        <v>0</v>
      </c>
      <c r="S24" s="53"/>
      <c r="T24" s="79"/>
    </row>
    <row r="25" spans="1:20" s="63" customFormat="1" ht="14.25">
      <c r="A25" s="64"/>
      <c r="B25" s="68"/>
      <c r="C25" s="69"/>
      <c r="D25" s="70"/>
      <c r="E25" s="59">
        <f aca="true" t="shared" si="13" ref="E25:E26">D25*$B$6</f>
        <v>0</v>
      </c>
      <c r="F25" s="60">
        <f aca="true" t="shared" si="14" ref="F25:F26">B25*D25</f>
        <v>0</v>
      </c>
      <c r="G25" s="60">
        <f aca="true" t="shared" si="15" ref="G25:G26">B25*E25</f>
        <v>0</v>
      </c>
      <c r="H25" s="59"/>
      <c r="I25" s="61"/>
      <c r="J25" s="61"/>
      <c r="K25" s="59"/>
      <c r="L25" s="59"/>
      <c r="M25" s="59"/>
      <c r="N25" s="59"/>
      <c r="O25" s="59"/>
      <c r="P25" s="59"/>
      <c r="Q25" s="59"/>
      <c r="R25" s="52">
        <f t="shared" si="0"/>
        <v>0</v>
      </c>
      <c r="S25" s="62"/>
      <c r="T25" s="80"/>
    </row>
    <row r="26" spans="1:20" s="63" customFormat="1" ht="14.25">
      <c r="A26" s="64"/>
      <c r="B26" s="68"/>
      <c r="C26" s="69"/>
      <c r="D26" s="70"/>
      <c r="E26" s="59">
        <f t="shared" si="13"/>
        <v>0</v>
      </c>
      <c r="F26" s="60">
        <f t="shared" si="14"/>
        <v>0</v>
      </c>
      <c r="G26" s="60">
        <f t="shared" si="15"/>
        <v>0</v>
      </c>
      <c r="H26" s="59"/>
      <c r="I26" s="61"/>
      <c r="J26" s="61"/>
      <c r="K26" s="59"/>
      <c r="L26" s="59"/>
      <c r="M26" s="59"/>
      <c r="N26" s="59"/>
      <c r="O26" s="59"/>
      <c r="P26" s="59"/>
      <c r="Q26" s="59"/>
      <c r="R26" s="52">
        <f t="shared" si="0"/>
        <v>0</v>
      </c>
      <c r="S26" s="62"/>
      <c r="T26" s="80"/>
    </row>
    <row r="27" spans="1:20" s="54" customFormat="1" ht="14.25">
      <c r="A27" s="47" t="s">
        <v>35</v>
      </c>
      <c r="B27" s="65"/>
      <c r="C27" s="66"/>
      <c r="D27" s="67"/>
      <c r="E27" s="51"/>
      <c r="F27" s="51">
        <f>SUM(F28:F29)</f>
        <v>0</v>
      </c>
      <c r="G27" s="51">
        <f>SUM(G28:G29)</f>
        <v>0</v>
      </c>
      <c r="H27" s="51">
        <f>SUM(H28:H29)</f>
        <v>0</v>
      </c>
      <c r="I27" s="52"/>
      <c r="J27" s="52"/>
      <c r="K27" s="51">
        <f>SUM(K28:K29)</f>
        <v>0</v>
      </c>
      <c r="L27" s="51">
        <f>SUM(L28:L29)</f>
        <v>0</v>
      </c>
      <c r="M27" s="51">
        <f>SUM(M28:M29)</f>
        <v>0</v>
      </c>
      <c r="N27" s="51">
        <f>SUM(N28:N29)</f>
        <v>0</v>
      </c>
      <c r="O27" s="51">
        <f>SUM(O28:O29)</f>
        <v>0</v>
      </c>
      <c r="P27" s="51">
        <f>SUM(P28:P29)</f>
        <v>0</v>
      </c>
      <c r="Q27" s="51">
        <f>SUM(Q28:Q29)</f>
        <v>0</v>
      </c>
      <c r="R27" s="52">
        <f t="shared" si="0"/>
        <v>0</v>
      </c>
      <c r="S27" s="53"/>
      <c r="T27" s="79"/>
    </row>
    <row r="28" spans="1:20" s="63" customFormat="1" ht="14.25">
      <c r="A28" s="64"/>
      <c r="B28" s="68"/>
      <c r="C28" s="69"/>
      <c r="D28" s="70"/>
      <c r="E28" s="59">
        <f aca="true" t="shared" si="16" ref="E28:E29">D28*$B$6</f>
        <v>0</v>
      </c>
      <c r="F28" s="60">
        <f aca="true" t="shared" si="17" ref="F28:F29">B28*D28</f>
        <v>0</v>
      </c>
      <c r="G28" s="60">
        <f aca="true" t="shared" si="18" ref="G28:G29">B28*E28</f>
        <v>0</v>
      </c>
      <c r="H28" s="59"/>
      <c r="I28" s="61"/>
      <c r="J28" s="61"/>
      <c r="K28" s="59"/>
      <c r="L28" s="59"/>
      <c r="M28" s="59"/>
      <c r="N28" s="59"/>
      <c r="O28" s="59"/>
      <c r="P28" s="59"/>
      <c r="Q28" s="59"/>
      <c r="R28" s="52">
        <f t="shared" si="0"/>
        <v>0</v>
      </c>
      <c r="S28" s="62"/>
      <c r="T28" s="80"/>
    </row>
    <row r="29" spans="1:20" s="63" customFormat="1" ht="14.25">
      <c r="A29" s="64"/>
      <c r="B29" s="68"/>
      <c r="C29" s="69"/>
      <c r="D29" s="70"/>
      <c r="E29" s="59">
        <f t="shared" si="16"/>
        <v>0</v>
      </c>
      <c r="F29" s="60">
        <f t="shared" si="17"/>
        <v>0</v>
      </c>
      <c r="G29" s="60">
        <f t="shared" si="18"/>
        <v>0</v>
      </c>
      <c r="H29" s="59"/>
      <c r="I29" s="61"/>
      <c r="J29" s="61"/>
      <c r="K29" s="59"/>
      <c r="L29" s="59"/>
      <c r="M29" s="59"/>
      <c r="N29" s="59"/>
      <c r="O29" s="59"/>
      <c r="P29" s="59"/>
      <c r="Q29" s="59"/>
      <c r="R29" s="52">
        <f t="shared" si="0"/>
        <v>0</v>
      </c>
      <c r="S29" s="62"/>
      <c r="T29" s="80"/>
    </row>
    <row r="30" spans="1:20" s="54" customFormat="1" ht="14.25">
      <c r="A30" s="47" t="s">
        <v>36</v>
      </c>
      <c r="B30" s="65"/>
      <c r="C30" s="66"/>
      <c r="D30" s="67"/>
      <c r="E30" s="51"/>
      <c r="F30" s="51">
        <f>SUM(F31:F32)</f>
        <v>0</v>
      </c>
      <c r="G30" s="51">
        <f>SUM(G31:G32)</f>
        <v>0</v>
      </c>
      <c r="H30" s="51">
        <f>SUM(H31:H32)</f>
        <v>0</v>
      </c>
      <c r="I30" s="52"/>
      <c r="J30" s="52"/>
      <c r="K30" s="51">
        <f>SUM(K31:K32)</f>
        <v>0</v>
      </c>
      <c r="L30" s="51">
        <f>SUM(L31:L32)</f>
        <v>0</v>
      </c>
      <c r="M30" s="51">
        <f>SUM(M31:M32)</f>
        <v>0</v>
      </c>
      <c r="N30" s="51">
        <f>SUM(N31:N32)</f>
        <v>0</v>
      </c>
      <c r="O30" s="51">
        <f>SUM(O31:O32)</f>
        <v>0</v>
      </c>
      <c r="P30" s="51">
        <f>SUM(P31:P32)</f>
        <v>0</v>
      </c>
      <c r="Q30" s="51">
        <f>SUM(Q31:Q32)</f>
        <v>0</v>
      </c>
      <c r="R30" s="52">
        <f t="shared" si="0"/>
        <v>0</v>
      </c>
      <c r="S30" s="53"/>
      <c r="T30" s="79"/>
    </row>
    <row r="31" spans="1:20" s="63" customFormat="1" ht="14.25">
      <c r="A31" s="64"/>
      <c r="B31" s="68"/>
      <c r="C31" s="69"/>
      <c r="D31" s="70"/>
      <c r="E31" s="59">
        <f aca="true" t="shared" si="19" ref="E31:E32">D31*$B$6</f>
        <v>0</v>
      </c>
      <c r="F31" s="60">
        <f aca="true" t="shared" si="20" ref="F31:F32">B31*D31</f>
        <v>0</v>
      </c>
      <c r="G31" s="60">
        <f aca="true" t="shared" si="21" ref="G31:G32">B31*E31</f>
        <v>0</v>
      </c>
      <c r="H31" s="59"/>
      <c r="I31" s="61"/>
      <c r="J31" s="61"/>
      <c r="K31" s="59"/>
      <c r="L31" s="59"/>
      <c r="M31" s="59"/>
      <c r="N31" s="59"/>
      <c r="O31" s="59"/>
      <c r="P31" s="59"/>
      <c r="Q31" s="59"/>
      <c r="R31" s="52">
        <f t="shared" si="0"/>
        <v>0</v>
      </c>
      <c r="S31" s="62"/>
      <c r="T31" s="80"/>
    </row>
    <row r="32" spans="1:20" s="63" customFormat="1" ht="14.25">
      <c r="A32" s="64"/>
      <c r="B32" s="68"/>
      <c r="C32" s="69"/>
      <c r="D32" s="70"/>
      <c r="E32" s="59">
        <f t="shared" si="19"/>
        <v>0</v>
      </c>
      <c r="F32" s="60">
        <f t="shared" si="20"/>
        <v>0</v>
      </c>
      <c r="G32" s="60">
        <f t="shared" si="21"/>
        <v>0</v>
      </c>
      <c r="H32" s="59"/>
      <c r="I32" s="61"/>
      <c r="J32" s="61"/>
      <c r="K32" s="59"/>
      <c r="L32" s="59"/>
      <c r="M32" s="59"/>
      <c r="N32" s="59"/>
      <c r="O32" s="59"/>
      <c r="P32" s="59"/>
      <c r="Q32" s="59"/>
      <c r="R32" s="52">
        <f t="shared" si="0"/>
        <v>0</v>
      </c>
      <c r="S32" s="62"/>
      <c r="T32" s="80"/>
    </row>
    <row r="33" spans="1:20" s="54" customFormat="1" ht="14.25">
      <c r="A33" s="47" t="s">
        <v>37</v>
      </c>
      <c r="B33" s="65"/>
      <c r="C33" s="66"/>
      <c r="D33" s="67"/>
      <c r="E33" s="51"/>
      <c r="F33" s="51">
        <f>SUM(F34:F35)</f>
        <v>0</v>
      </c>
      <c r="G33" s="51">
        <f>SUM(G34:G35)</f>
        <v>0</v>
      </c>
      <c r="H33" s="51">
        <f>SUM(H34:H35)</f>
        <v>0</v>
      </c>
      <c r="I33" s="52"/>
      <c r="J33" s="52"/>
      <c r="K33" s="51">
        <f>SUM(K34:K35)</f>
        <v>0</v>
      </c>
      <c r="L33" s="51">
        <f>SUM(L34:L35)</f>
        <v>0</v>
      </c>
      <c r="M33" s="51">
        <f>SUM(M34:M35)</f>
        <v>0</v>
      </c>
      <c r="N33" s="51">
        <f>SUM(N34:N35)</f>
        <v>0</v>
      </c>
      <c r="O33" s="51">
        <f>SUM(O34:O35)</f>
        <v>0</v>
      </c>
      <c r="P33" s="51">
        <f>SUM(P34:P35)</f>
        <v>0</v>
      </c>
      <c r="Q33" s="51">
        <f>SUM(Q34:Q35)</f>
        <v>0</v>
      </c>
      <c r="R33" s="52">
        <f t="shared" si="0"/>
        <v>0</v>
      </c>
      <c r="S33" s="53"/>
      <c r="T33" s="81"/>
    </row>
    <row r="34" spans="1:20" s="63" customFormat="1" ht="14.25">
      <c r="A34" s="64"/>
      <c r="B34" s="68"/>
      <c r="C34" s="69"/>
      <c r="D34" s="70"/>
      <c r="E34" s="59">
        <f aca="true" t="shared" si="22" ref="E34:E35">D34*$B$6</f>
        <v>0</v>
      </c>
      <c r="F34" s="60">
        <f aca="true" t="shared" si="23" ref="F34:F35">B34*D34</f>
        <v>0</v>
      </c>
      <c r="G34" s="60">
        <f aca="true" t="shared" si="24" ref="G34:G35">B34*E34</f>
        <v>0</v>
      </c>
      <c r="H34" s="59"/>
      <c r="I34" s="61"/>
      <c r="J34" s="61"/>
      <c r="K34" s="59"/>
      <c r="L34" s="59"/>
      <c r="M34" s="59"/>
      <c r="N34" s="59"/>
      <c r="O34" s="59"/>
      <c r="P34" s="59"/>
      <c r="Q34" s="59"/>
      <c r="R34" s="52">
        <f t="shared" si="0"/>
        <v>0</v>
      </c>
      <c r="S34" s="62"/>
      <c r="T34" s="82"/>
    </row>
    <row r="35" spans="1:20" s="63" customFormat="1" ht="14.25">
      <c r="A35" s="64"/>
      <c r="B35" s="68"/>
      <c r="C35" s="69"/>
      <c r="D35" s="70"/>
      <c r="E35" s="59">
        <f t="shared" si="22"/>
        <v>0</v>
      </c>
      <c r="F35" s="60">
        <f t="shared" si="23"/>
        <v>0</v>
      </c>
      <c r="G35" s="60">
        <f t="shared" si="24"/>
        <v>0</v>
      </c>
      <c r="H35" s="59"/>
      <c r="I35" s="61"/>
      <c r="J35" s="61"/>
      <c r="K35" s="59"/>
      <c r="L35" s="59"/>
      <c r="M35" s="59"/>
      <c r="N35" s="59"/>
      <c r="O35" s="59"/>
      <c r="P35" s="59"/>
      <c r="Q35" s="59"/>
      <c r="R35" s="52">
        <f t="shared" si="0"/>
        <v>0</v>
      </c>
      <c r="S35" s="62"/>
      <c r="T35" s="82"/>
    </row>
    <row r="36" spans="1:21" s="54" customFormat="1" ht="16.5" customHeight="1">
      <c r="A36" s="71" t="s">
        <v>38</v>
      </c>
      <c r="B36" s="72"/>
      <c r="C36" s="73"/>
      <c r="D36" s="74"/>
      <c r="E36" s="51"/>
      <c r="F36" s="51">
        <f>SUM(F37:F38)</f>
        <v>0</v>
      </c>
      <c r="G36" s="51">
        <f>SUM(G37:G38)</f>
        <v>0</v>
      </c>
      <c r="H36" s="51">
        <f>SUM(H37:H38)</f>
        <v>0</v>
      </c>
      <c r="I36" s="52"/>
      <c r="J36" s="52"/>
      <c r="K36" s="51">
        <f>SUM(K37:K38)</f>
        <v>0</v>
      </c>
      <c r="L36" s="51">
        <f>SUM(L37:L38)</f>
        <v>0</v>
      </c>
      <c r="M36" s="51">
        <f>SUM(M37:M38)</f>
        <v>0</v>
      </c>
      <c r="N36" s="51">
        <f>SUM(N37:N38)</f>
        <v>0</v>
      </c>
      <c r="O36" s="51">
        <f>SUM(O37:O38)</f>
        <v>0</v>
      </c>
      <c r="P36" s="51">
        <f>SUM(P37:P38)</f>
        <v>0</v>
      </c>
      <c r="Q36" s="51">
        <f>SUM(Q37:Q38)</f>
        <v>0</v>
      </c>
      <c r="R36" s="52">
        <f t="shared" si="0"/>
        <v>0</v>
      </c>
      <c r="S36" s="53"/>
      <c r="T36" s="83"/>
      <c r="U36" s="84"/>
    </row>
    <row r="37" spans="1:21" s="63" customFormat="1" ht="14.25">
      <c r="A37" s="75"/>
      <c r="B37" s="76"/>
      <c r="C37" s="77"/>
      <c r="D37" s="78"/>
      <c r="E37" s="59">
        <f aca="true" t="shared" si="25" ref="E37:E39">D37*$B$6</f>
        <v>0</v>
      </c>
      <c r="F37" s="60">
        <f aca="true" t="shared" si="26" ref="F37:F39">B37*D37</f>
        <v>0</v>
      </c>
      <c r="G37" s="60">
        <f aca="true" t="shared" si="27" ref="G37:G39">B37*E37</f>
        <v>0</v>
      </c>
      <c r="H37" s="59"/>
      <c r="I37" s="61"/>
      <c r="J37" s="61"/>
      <c r="K37" s="59"/>
      <c r="L37" s="59"/>
      <c r="M37" s="59"/>
      <c r="N37" s="59"/>
      <c r="O37" s="59"/>
      <c r="P37" s="59"/>
      <c r="Q37" s="59"/>
      <c r="R37" s="52">
        <f t="shared" si="0"/>
        <v>0</v>
      </c>
      <c r="S37" s="62"/>
      <c r="T37" s="85"/>
      <c r="U37" s="86"/>
    </row>
    <row r="38" spans="1:21" s="63" customFormat="1" ht="14.25">
      <c r="A38" s="75"/>
      <c r="B38" s="76"/>
      <c r="C38" s="77"/>
      <c r="D38" s="78"/>
      <c r="E38" s="59">
        <f t="shared" si="25"/>
        <v>0</v>
      </c>
      <c r="F38" s="60">
        <f t="shared" si="26"/>
        <v>0</v>
      </c>
      <c r="G38" s="60">
        <f t="shared" si="27"/>
        <v>0</v>
      </c>
      <c r="H38" s="59"/>
      <c r="I38" s="61"/>
      <c r="J38" s="61"/>
      <c r="K38" s="59"/>
      <c r="L38" s="59"/>
      <c r="M38" s="59"/>
      <c r="N38" s="59"/>
      <c r="O38" s="59"/>
      <c r="P38" s="59"/>
      <c r="Q38" s="59"/>
      <c r="R38" s="52">
        <f t="shared" si="0"/>
        <v>0</v>
      </c>
      <c r="S38" s="62"/>
      <c r="T38" s="85"/>
      <c r="U38" s="86"/>
    </row>
    <row r="39" spans="1:19" s="63" customFormat="1" ht="14.25">
      <c r="A39" s="87"/>
      <c r="B39" s="88"/>
      <c r="C39" s="89"/>
      <c r="D39" s="90"/>
      <c r="E39" s="59">
        <f t="shared" si="25"/>
        <v>0</v>
      </c>
      <c r="F39" s="60">
        <f t="shared" si="26"/>
        <v>0</v>
      </c>
      <c r="G39" s="60">
        <f t="shared" si="27"/>
        <v>0</v>
      </c>
      <c r="H39" s="59"/>
      <c r="I39" s="61"/>
      <c r="J39" s="61"/>
      <c r="K39" s="59"/>
      <c r="L39" s="59"/>
      <c r="M39" s="59"/>
      <c r="N39" s="59"/>
      <c r="O39" s="59"/>
      <c r="P39" s="59"/>
      <c r="Q39" s="59"/>
      <c r="R39" s="52">
        <f t="shared" si="0"/>
        <v>0</v>
      </c>
      <c r="S39" s="62"/>
    </row>
    <row r="40" spans="1:21" s="54" customFormat="1" ht="15.75" customHeight="1">
      <c r="A40" s="47" t="s">
        <v>39</v>
      </c>
      <c r="B40" s="65"/>
      <c r="C40" s="66"/>
      <c r="D40" s="67"/>
      <c r="E40" s="51"/>
      <c r="F40" s="51">
        <f>SUM(F41:F42)</f>
        <v>0</v>
      </c>
      <c r="G40" s="51">
        <f>SUM(G41:G42)</f>
        <v>0</v>
      </c>
      <c r="H40" s="51">
        <f>SUM(H41:H42)</f>
        <v>0</v>
      </c>
      <c r="I40" s="52">
        <v>15</v>
      </c>
      <c r="J40" s="52" t="e">
        <f>H40*100/H60</f>
        <v>#DIV/0!</v>
      </c>
      <c r="K40" s="51">
        <f>SUM(K41:K42)</f>
        <v>0</v>
      </c>
      <c r="L40" s="51">
        <f>SUM(L41:L42)</f>
        <v>0</v>
      </c>
      <c r="M40" s="51">
        <f>SUM(M41:M42)</f>
        <v>0</v>
      </c>
      <c r="N40" s="51">
        <f>SUM(N41:N42)</f>
        <v>0</v>
      </c>
      <c r="O40" s="51">
        <f>SUM(O41:O42)</f>
        <v>0</v>
      </c>
      <c r="P40" s="51">
        <f>SUM(P41:P42)</f>
        <v>0</v>
      </c>
      <c r="Q40" s="51">
        <f>SUM(Q41:Q42)</f>
        <v>0</v>
      </c>
      <c r="R40" s="52">
        <f t="shared" si="0"/>
        <v>0</v>
      </c>
      <c r="S40" s="53"/>
      <c r="T40" s="83"/>
      <c r="U40" s="84"/>
    </row>
    <row r="41" spans="1:21" s="63" customFormat="1" ht="14.25">
      <c r="A41" s="64"/>
      <c r="B41" s="68"/>
      <c r="C41" s="69"/>
      <c r="D41" s="70"/>
      <c r="E41" s="59">
        <f aca="true" t="shared" si="28" ref="E41:E42">D41*$B$6</f>
        <v>0</v>
      </c>
      <c r="F41" s="60">
        <f aca="true" t="shared" si="29" ref="F41:F42">B41*D41</f>
        <v>0</v>
      </c>
      <c r="G41" s="60">
        <f aca="true" t="shared" si="30" ref="G41:G42">B41*E41</f>
        <v>0</v>
      </c>
      <c r="H41" s="59"/>
      <c r="I41" s="61"/>
      <c r="J41" s="61"/>
      <c r="K41" s="59"/>
      <c r="L41" s="59"/>
      <c r="M41" s="59"/>
      <c r="N41" s="59"/>
      <c r="O41" s="59"/>
      <c r="P41" s="59"/>
      <c r="Q41" s="59"/>
      <c r="R41" s="52">
        <f t="shared" si="0"/>
        <v>0</v>
      </c>
      <c r="S41" s="62"/>
      <c r="T41" s="85"/>
      <c r="U41" s="86"/>
    </row>
    <row r="42" spans="1:21" s="63" customFormat="1" ht="14.25">
      <c r="A42" s="64"/>
      <c r="B42" s="68"/>
      <c r="C42" s="69"/>
      <c r="D42" s="70"/>
      <c r="E42" s="59">
        <f t="shared" si="28"/>
        <v>0</v>
      </c>
      <c r="F42" s="60">
        <f t="shared" si="29"/>
        <v>0</v>
      </c>
      <c r="G42" s="60">
        <f t="shared" si="30"/>
        <v>0</v>
      </c>
      <c r="H42" s="59"/>
      <c r="I42" s="61"/>
      <c r="J42" s="61"/>
      <c r="K42" s="59"/>
      <c r="L42" s="59"/>
      <c r="M42" s="59"/>
      <c r="N42" s="59"/>
      <c r="O42" s="59"/>
      <c r="P42" s="59"/>
      <c r="Q42" s="59"/>
      <c r="R42" s="52">
        <f t="shared" si="0"/>
        <v>0</v>
      </c>
      <c r="S42" s="62"/>
      <c r="T42" s="85"/>
      <c r="U42" s="86"/>
    </row>
    <row r="43" spans="1:21" s="54" customFormat="1" ht="14.25">
      <c r="A43" s="47" t="s">
        <v>40</v>
      </c>
      <c r="B43" s="65"/>
      <c r="C43" s="66"/>
      <c r="D43" s="67"/>
      <c r="E43" s="51"/>
      <c r="F43" s="51">
        <f>SUM(F44:F45)</f>
        <v>0</v>
      </c>
      <c r="G43" s="51">
        <f>SUM(G44:G45)</f>
        <v>0</v>
      </c>
      <c r="H43" s="51">
        <f>SUM(H44:H45)</f>
        <v>0</v>
      </c>
      <c r="I43" s="52"/>
      <c r="J43" s="52"/>
      <c r="K43" s="51">
        <f>SUM(K44:K45)</f>
        <v>0</v>
      </c>
      <c r="L43" s="51">
        <f>SUM(L44:L45)</f>
        <v>0</v>
      </c>
      <c r="M43" s="51">
        <f>SUM(M44:M45)</f>
        <v>0</v>
      </c>
      <c r="N43" s="51">
        <f>SUM(N44:N45)</f>
        <v>0</v>
      </c>
      <c r="O43" s="51">
        <f>SUM(O44:O45)</f>
        <v>0</v>
      </c>
      <c r="P43" s="51">
        <f>SUM(P44:P45)</f>
        <v>0</v>
      </c>
      <c r="Q43" s="51">
        <f>SUM(Q44:Q45)</f>
        <v>0</v>
      </c>
      <c r="R43" s="52">
        <f t="shared" si="0"/>
        <v>0</v>
      </c>
      <c r="S43" s="53"/>
      <c r="T43" s="83"/>
      <c r="U43" s="84"/>
    </row>
    <row r="44" spans="1:21" s="63" customFormat="1" ht="14.25">
      <c r="A44" s="64"/>
      <c r="B44" s="68"/>
      <c r="C44" s="69"/>
      <c r="D44" s="70"/>
      <c r="E44" s="59">
        <f aca="true" t="shared" si="31" ref="E44:E45">D44*$B$6</f>
        <v>0</v>
      </c>
      <c r="F44" s="60">
        <f aca="true" t="shared" si="32" ref="F44:F45">B44*D44</f>
        <v>0</v>
      </c>
      <c r="G44" s="60">
        <f aca="true" t="shared" si="33" ref="G44:G45">B44*E44</f>
        <v>0</v>
      </c>
      <c r="H44" s="59"/>
      <c r="I44" s="61"/>
      <c r="J44" s="61"/>
      <c r="K44" s="59"/>
      <c r="L44" s="59"/>
      <c r="M44" s="59"/>
      <c r="N44" s="59"/>
      <c r="O44" s="59"/>
      <c r="P44" s="59"/>
      <c r="Q44" s="59"/>
      <c r="R44" s="52">
        <f t="shared" si="0"/>
        <v>0</v>
      </c>
      <c r="S44" s="62"/>
      <c r="T44" s="85"/>
      <c r="U44" s="86"/>
    </row>
    <row r="45" spans="1:21" s="63" customFormat="1" ht="14.25">
      <c r="A45" s="64"/>
      <c r="B45" s="68"/>
      <c r="C45" s="69"/>
      <c r="D45" s="70"/>
      <c r="E45" s="59">
        <f t="shared" si="31"/>
        <v>0</v>
      </c>
      <c r="F45" s="60">
        <f t="shared" si="32"/>
        <v>0</v>
      </c>
      <c r="G45" s="60">
        <f t="shared" si="33"/>
        <v>0</v>
      </c>
      <c r="H45" s="59"/>
      <c r="I45" s="61"/>
      <c r="J45" s="61"/>
      <c r="K45" s="59"/>
      <c r="L45" s="59"/>
      <c r="M45" s="59"/>
      <c r="N45" s="59"/>
      <c r="O45" s="59"/>
      <c r="P45" s="59"/>
      <c r="Q45" s="59"/>
      <c r="R45" s="52">
        <f t="shared" si="0"/>
        <v>0</v>
      </c>
      <c r="S45" s="62"/>
      <c r="T45" s="85"/>
      <c r="U45" s="86"/>
    </row>
    <row r="46" spans="1:20" s="53" customFormat="1" ht="23.25" customHeight="1">
      <c r="A46" s="91" t="s">
        <v>41</v>
      </c>
      <c r="B46" s="92"/>
      <c r="C46" s="92"/>
      <c r="D46" s="92"/>
      <c r="E46" s="93"/>
      <c r="F46" s="93">
        <f>SUM(F11+F14+F17+F20+F23+F33+F36+F40+F43)</f>
        <v>0</v>
      </c>
      <c r="G46" s="93">
        <f>SUM(G11+G14+G17+G20+G23+G33+G36+G40+G43)</f>
        <v>0</v>
      </c>
      <c r="H46" s="93">
        <f>SUM(H11+H14+H17+H20+H23+H33+H36+H40+H43)</f>
        <v>0</v>
      </c>
      <c r="I46" s="94"/>
      <c r="J46" s="94"/>
      <c r="K46" s="93">
        <f>SUM(K11+K14+K17+K20+K23+K33+K36+K40+K43)</f>
        <v>0</v>
      </c>
      <c r="L46" s="93">
        <f>SUM(L11+L14+L17+L20+L23+L33+L36+L40+L43)</f>
        <v>0</v>
      </c>
      <c r="M46" s="93">
        <f>SUM(M11+M14+M17+M20+M23+M33+M36+M40+M43)</f>
        <v>0</v>
      </c>
      <c r="N46" s="93">
        <f>SUM(N11+N14+N17+N20+N23+N33+N36+N40+N43)</f>
        <v>0</v>
      </c>
      <c r="O46" s="93">
        <f>SUM(O11+O14+O17+O20+O23+O33+O36+O40+O43)</f>
        <v>0</v>
      </c>
      <c r="P46" s="93">
        <f>SUM(P11+P14+P17+P20+P23+P33+P36+P40+P43)</f>
        <v>0</v>
      </c>
      <c r="Q46" s="93">
        <f>SUM(Q11+Q14+Q17+Q20+Q23+Q33+Q36+Q40+Q43)</f>
        <v>0</v>
      </c>
      <c r="R46" s="93">
        <f>SUM(R11+R14+R17+R20+R23+R33+R36+R40+R43)</f>
        <v>0</v>
      </c>
      <c r="S46" s="95"/>
      <c r="T46" s="96"/>
    </row>
    <row r="47" spans="1:20" s="46" customFormat="1" ht="14.25">
      <c r="A47" s="97"/>
      <c r="B47" s="98"/>
      <c r="C47" s="98"/>
      <c r="D47" s="98"/>
      <c r="E47" s="99"/>
      <c r="F47" s="99"/>
      <c r="G47" s="99"/>
      <c r="H47" s="99"/>
      <c r="I47" s="100"/>
      <c r="J47" s="100"/>
      <c r="K47" s="101"/>
      <c r="L47" s="101"/>
      <c r="M47" s="99"/>
      <c r="N47" s="99"/>
      <c r="O47" s="101"/>
      <c r="P47" s="99"/>
      <c r="Q47" s="101"/>
      <c r="R47" s="100"/>
      <c r="S47" s="102"/>
      <c r="T47" s="103"/>
    </row>
    <row r="48" spans="1:19" s="46" customFormat="1" ht="14.25">
      <c r="A48" s="104"/>
      <c r="B48" s="105"/>
      <c r="C48" s="105"/>
      <c r="D48" s="105"/>
      <c r="E48" s="106"/>
      <c r="F48" s="106"/>
      <c r="G48" s="106"/>
      <c r="H48" s="106"/>
      <c r="I48" s="107"/>
      <c r="J48" s="107"/>
      <c r="K48" s="106"/>
      <c r="L48" s="106"/>
      <c r="M48" s="106"/>
      <c r="N48" s="106"/>
      <c r="O48" s="106"/>
      <c r="P48" s="106"/>
      <c r="Q48" s="106"/>
      <c r="R48" s="107"/>
      <c r="S48" s="108"/>
    </row>
    <row r="49" spans="1:20" s="54" customFormat="1" ht="24" customHeight="1">
      <c r="A49" s="109" t="s">
        <v>42</v>
      </c>
      <c r="B49" s="43"/>
      <c r="C49" s="43"/>
      <c r="D49" s="43"/>
      <c r="E49" s="110"/>
      <c r="F49" s="110"/>
      <c r="G49" s="110"/>
      <c r="H49" s="110"/>
      <c r="I49" s="111"/>
      <c r="J49" s="111"/>
      <c r="K49" s="110"/>
      <c r="L49" s="110"/>
      <c r="M49" s="110"/>
      <c r="N49" s="110"/>
      <c r="O49" s="110"/>
      <c r="P49" s="110"/>
      <c r="Q49" s="110"/>
      <c r="R49" s="111"/>
      <c r="S49" s="53"/>
      <c r="T49" s="112"/>
    </row>
    <row r="50" spans="1:18" s="116" customFormat="1" ht="14.25">
      <c r="A50" s="113" t="s">
        <v>43</v>
      </c>
      <c r="B50" s="114"/>
      <c r="C50" s="114"/>
      <c r="D50" s="114"/>
      <c r="E50" s="51"/>
      <c r="F50" s="51">
        <f>SUM(F51+F54)</f>
        <v>0</v>
      </c>
      <c r="G50" s="51">
        <f>SUM(G51+G54)</f>
        <v>0</v>
      </c>
      <c r="H50" s="51">
        <f>SUM(H51+H54)</f>
        <v>0</v>
      </c>
      <c r="I50" s="115">
        <v>10</v>
      </c>
      <c r="J50" s="115" t="e">
        <f>H50*100/H60</f>
        <v>#DIV/0!</v>
      </c>
      <c r="K50" s="51">
        <f>SUM(K51+K54)</f>
        <v>0</v>
      </c>
      <c r="L50" s="51">
        <f>SUM(L51+L54)</f>
        <v>0</v>
      </c>
      <c r="M50" s="51">
        <f>SUM(M51+M54)</f>
        <v>0</v>
      </c>
      <c r="N50" s="51">
        <f>SUM(N51+N54)</f>
        <v>0</v>
      </c>
      <c r="O50" s="51">
        <f>SUM(O51+O54)</f>
        <v>0</v>
      </c>
      <c r="P50" s="51">
        <f>SUM(P51+P54)</f>
        <v>0</v>
      </c>
      <c r="Q50" s="51">
        <f>SUM(Q51+Q54)</f>
        <v>0</v>
      </c>
      <c r="R50" s="115">
        <f aca="true" t="shared" si="34" ref="R50:R56">SUM(H50+K50+M50+L50+N50+O50+P50+Q50)</f>
        <v>0</v>
      </c>
    </row>
    <row r="51" spans="1:18" s="63" customFormat="1" ht="14.25">
      <c r="A51" s="117" t="s">
        <v>44</v>
      </c>
      <c r="B51" s="118"/>
      <c r="C51" s="118"/>
      <c r="D51" s="119"/>
      <c r="E51" s="60"/>
      <c r="F51" s="120">
        <f>SUM(F52:F53)</f>
        <v>0</v>
      </c>
      <c r="G51" s="120">
        <f>SUM(G52:G53)</f>
        <v>0</v>
      </c>
      <c r="H51" s="120">
        <f>SUM(H52:H53)</f>
        <v>0</v>
      </c>
      <c r="I51" s="121"/>
      <c r="J51" s="121"/>
      <c r="K51" s="122">
        <f>SUM(K52:K53)</f>
        <v>0</v>
      </c>
      <c r="L51" s="122">
        <f>SUM(L52:L53)</f>
        <v>0</v>
      </c>
      <c r="M51" s="122">
        <f>SUM(M52:M53)</f>
        <v>0</v>
      </c>
      <c r="N51" s="122">
        <f>SUM(N52:N53)</f>
        <v>0</v>
      </c>
      <c r="O51" s="122">
        <f>SUM(O52:O53)</f>
        <v>0</v>
      </c>
      <c r="P51" s="122">
        <f>SUM(P52:P53)</f>
        <v>0</v>
      </c>
      <c r="Q51" s="122">
        <f>SUM(Q52:Q53)</f>
        <v>0</v>
      </c>
      <c r="R51" s="115">
        <f t="shared" si="34"/>
        <v>0</v>
      </c>
    </row>
    <row r="52" spans="1:18" s="63" customFormat="1" ht="14.25">
      <c r="A52" s="89"/>
      <c r="B52" s="123"/>
      <c r="C52" s="123"/>
      <c r="D52" s="124"/>
      <c r="E52" s="59">
        <f aca="true" t="shared" si="35" ref="E52:E53">D52*$B$6</f>
        <v>0</v>
      </c>
      <c r="F52" s="60">
        <f aca="true" t="shared" si="36" ref="F52:F53">B52*D52</f>
        <v>0</v>
      </c>
      <c r="G52" s="60">
        <f aca="true" t="shared" si="37" ref="G52:G53">B52*E52</f>
        <v>0</v>
      </c>
      <c r="H52" s="70"/>
      <c r="I52" s="121"/>
      <c r="J52" s="121"/>
      <c r="K52" s="70"/>
      <c r="L52" s="70"/>
      <c r="M52" s="70"/>
      <c r="N52" s="70"/>
      <c r="O52" s="70"/>
      <c r="P52" s="70"/>
      <c r="Q52" s="70"/>
      <c r="R52" s="115">
        <f t="shared" si="34"/>
        <v>0</v>
      </c>
    </row>
    <row r="53" spans="1:18" s="63" customFormat="1" ht="14.25">
      <c r="A53" s="89"/>
      <c r="B53" s="123"/>
      <c r="C53" s="123"/>
      <c r="D53" s="124"/>
      <c r="E53" s="59">
        <f t="shared" si="35"/>
        <v>0</v>
      </c>
      <c r="F53" s="60">
        <f t="shared" si="36"/>
        <v>0</v>
      </c>
      <c r="G53" s="60">
        <f t="shared" si="37"/>
        <v>0</v>
      </c>
      <c r="H53" s="70"/>
      <c r="I53" s="121"/>
      <c r="J53" s="121"/>
      <c r="K53" s="70"/>
      <c r="L53" s="70"/>
      <c r="M53" s="70"/>
      <c r="N53" s="70"/>
      <c r="O53" s="70"/>
      <c r="P53" s="70"/>
      <c r="Q53" s="70"/>
      <c r="R53" s="115">
        <f t="shared" si="34"/>
        <v>0</v>
      </c>
    </row>
    <row r="54" spans="1:18" s="63" customFormat="1" ht="14.25">
      <c r="A54" s="117" t="s">
        <v>45</v>
      </c>
      <c r="B54" s="118"/>
      <c r="C54" s="118"/>
      <c r="D54" s="119"/>
      <c r="E54" s="60"/>
      <c r="F54" s="120">
        <f>SUM(F55:F56)</f>
        <v>0</v>
      </c>
      <c r="G54" s="120">
        <f>SUM(G55:G56)</f>
        <v>0</v>
      </c>
      <c r="H54" s="120">
        <f>SUM(H55:H56)</f>
        <v>0</v>
      </c>
      <c r="I54" s="121"/>
      <c r="J54" s="121"/>
      <c r="K54" s="122">
        <f>SUM(K55:K56)</f>
        <v>0</v>
      </c>
      <c r="L54" s="122">
        <f>SUM(L55:L56)</f>
        <v>0</v>
      </c>
      <c r="M54" s="122">
        <f>SUM(M55:M56)</f>
        <v>0</v>
      </c>
      <c r="N54" s="122">
        <f>SUM(N55:N56)</f>
        <v>0</v>
      </c>
      <c r="O54" s="122">
        <f>SUM(O55:O56)</f>
        <v>0</v>
      </c>
      <c r="P54" s="122">
        <f>SUM(P55:P56)</f>
        <v>0</v>
      </c>
      <c r="Q54" s="122">
        <f>SUM(Q55:Q56)</f>
        <v>0</v>
      </c>
      <c r="R54" s="115">
        <f t="shared" si="34"/>
        <v>0</v>
      </c>
    </row>
    <row r="55" spans="1:18" s="63" customFormat="1" ht="14.25">
      <c r="A55" s="89"/>
      <c r="B55" s="123"/>
      <c r="C55" s="123"/>
      <c r="D55" s="124"/>
      <c r="E55" s="59">
        <f aca="true" t="shared" si="38" ref="E55:E56">D55*$B$6</f>
        <v>0</v>
      </c>
      <c r="F55" s="60">
        <f aca="true" t="shared" si="39" ref="F55:F56">B55*D55</f>
        <v>0</v>
      </c>
      <c r="G55" s="60">
        <f aca="true" t="shared" si="40" ref="G55:G56">B55*E55</f>
        <v>0</v>
      </c>
      <c r="H55" s="70"/>
      <c r="I55" s="121"/>
      <c r="J55" s="121"/>
      <c r="K55" s="70"/>
      <c r="L55" s="70"/>
      <c r="M55" s="70"/>
      <c r="N55" s="70"/>
      <c r="O55" s="70"/>
      <c r="P55" s="70"/>
      <c r="Q55" s="70"/>
      <c r="R55" s="115">
        <f t="shared" si="34"/>
        <v>0</v>
      </c>
    </row>
    <row r="56" spans="1:18" s="63" customFormat="1" ht="14.25">
      <c r="A56" s="89"/>
      <c r="B56" s="123"/>
      <c r="C56" s="123"/>
      <c r="D56" s="124"/>
      <c r="E56" s="59">
        <f t="shared" si="38"/>
        <v>0</v>
      </c>
      <c r="F56" s="60">
        <f t="shared" si="39"/>
        <v>0</v>
      </c>
      <c r="G56" s="60">
        <f t="shared" si="40"/>
        <v>0</v>
      </c>
      <c r="H56" s="70"/>
      <c r="I56" s="121"/>
      <c r="J56" s="121"/>
      <c r="K56" s="70"/>
      <c r="L56" s="70"/>
      <c r="M56" s="70"/>
      <c r="N56" s="70"/>
      <c r="O56" s="70"/>
      <c r="P56" s="70"/>
      <c r="Q56" s="70"/>
      <c r="R56" s="115">
        <f t="shared" si="34"/>
        <v>0</v>
      </c>
    </row>
    <row r="57" spans="1:18" s="116" customFormat="1" ht="14.25">
      <c r="A57" s="125"/>
      <c r="B57" s="126"/>
      <c r="C57" s="126"/>
      <c r="D57" s="126"/>
      <c r="E57" s="127"/>
      <c r="F57" s="127"/>
      <c r="G57" s="127"/>
      <c r="H57" s="127"/>
      <c r="I57" s="128"/>
      <c r="J57" s="128"/>
      <c r="K57" s="127"/>
      <c r="L57" s="127"/>
      <c r="M57" s="127"/>
      <c r="N57" s="127"/>
      <c r="O57" s="127"/>
      <c r="P57" s="127"/>
      <c r="Q57" s="129"/>
      <c r="R57" s="128"/>
    </row>
    <row r="58" spans="1:21" s="136" customFormat="1" ht="27.75" customHeight="1">
      <c r="A58" s="130" t="s">
        <v>46</v>
      </c>
      <c r="B58" s="131"/>
      <c r="C58" s="131"/>
      <c r="D58" s="131"/>
      <c r="E58" s="132"/>
      <c r="F58" s="132">
        <f>F50</f>
        <v>0</v>
      </c>
      <c r="G58" s="132">
        <f>G50</f>
        <v>0</v>
      </c>
      <c r="H58" s="132">
        <f>H50</f>
        <v>0</v>
      </c>
      <c r="I58" s="132">
        <v>10</v>
      </c>
      <c r="J58" s="132" t="e">
        <f>R50*100/R46</f>
        <v>#DIV/0!</v>
      </c>
      <c r="K58" s="132">
        <f>K50</f>
        <v>0</v>
      </c>
      <c r="L58" s="132">
        <f>L50</f>
        <v>0</v>
      </c>
      <c r="M58" s="132">
        <f>M50</f>
        <v>0</v>
      </c>
      <c r="N58" s="132">
        <f>N50</f>
        <v>0</v>
      </c>
      <c r="O58" s="132">
        <f>O50</f>
        <v>0</v>
      </c>
      <c r="P58" s="132">
        <f>P50</f>
        <v>0</v>
      </c>
      <c r="Q58" s="132">
        <f>Q50</f>
        <v>0</v>
      </c>
      <c r="R58" s="132">
        <f>R50</f>
        <v>0</v>
      </c>
      <c r="S58" s="133"/>
      <c r="T58" s="134"/>
      <c r="U58" s="135"/>
    </row>
    <row r="59" spans="1:21" s="8" customFormat="1" ht="14.25">
      <c r="A59" s="137"/>
      <c r="B59" s="138"/>
      <c r="C59" s="138"/>
      <c r="D59" s="138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/>
      <c r="T59" s="141"/>
      <c r="U59" s="142"/>
    </row>
    <row r="60" spans="1:20" s="8" customFormat="1" ht="37.5" customHeight="1">
      <c r="A60" s="143" t="s">
        <v>47</v>
      </c>
      <c r="B60" s="143"/>
      <c r="C60" s="143"/>
      <c r="D60" s="143"/>
      <c r="E60" s="144">
        <f>E46+E58</f>
        <v>0</v>
      </c>
      <c r="F60" s="144">
        <f>F46+F58</f>
        <v>0</v>
      </c>
      <c r="G60" s="144">
        <f>G46+G58</f>
        <v>0</v>
      </c>
      <c r="H60" s="144">
        <f>H46+H58</f>
        <v>0</v>
      </c>
      <c r="I60" s="144">
        <v>80</v>
      </c>
      <c r="J60" s="144" t="e">
        <f>H60*100/R60</f>
        <v>#DIV/0!</v>
      </c>
      <c r="K60" s="144">
        <f>K46+K58</f>
        <v>0</v>
      </c>
      <c r="L60" s="144">
        <f>L46+L58</f>
        <v>0</v>
      </c>
      <c r="M60" s="144">
        <f>M46+M58</f>
        <v>0</v>
      </c>
      <c r="N60" s="144">
        <f>N46+N58</f>
        <v>0</v>
      </c>
      <c r="O60" s="144">
        <f>O46+O58</f>
        <v>0</v>
      </c>
      <c r="P60" s="144">
        <f>P46+P58</f>
        <v>0</v>
      </c>
      <c r="Q60" s="144">
        <f>Q46+Q58</f>
        <v>0</v>
      </c>
      <c r="R60" s="144">
        <f>SUM(R46+R58)</f>
        <v>0</v>
      </c>
      <c r="T60" s="141"/>
    </row>
    <row r="61" spans="1:20" ht="16.5" customHeight="1">
      <c r="A61" s="145" t="s">
        <v>48</v>
      </c>
      <c r="B61" s="145"/>
      <c r="C61" s="145"/>
      <c r="D61" s="145"/>
      <c r="E61" s="145"/>
      <c r="F61" s="145"/>
      <c r="G61" s="145"/>
      <c r="H61" s="145"/>
      <c r="I61" s="128"/>
      <c r="J61" s="128"/>
      <c r="K61" s="129"/>
      <c r="L61" s="129"/>
      <c r="M61" s="129"/>
      <c r="N61" s="129"/>
      <c r="O61" s="129"/>
      <c r="P61" s="129"/>
      <c r="Q61" s="129"/>
      <c r="R61" s="128"/>
      <c r="T61" s="112"/>
    </row>
    <row r="62" spans="1:18" ht="18" customHeight="1">
      <c r="A62" s="146" t="s">
        <v>49</v>
      </c>
      <c r="B62" s="146"/>
      <c r="C62" s="146"/>
      <c r="D62" s="146"/>
      <c r="E62" s="146"/>
      <c r="F62" s="146"/>
      <c r="G62" s="146"/>
      <c r="K62" s="147"/>
      <c r="L62" s="1"/>
      <c r="M62" s="147"/>
      <c r="N62" s="1"/>
      <c r="O62" s="1"/>
      <c r="P62" s="1"/>
      <c r="R62" s="148"/>
    </row>
    <row r="63" spans="1:18" ht="15.75" customHeight="1">
      <c r="A63" s="149" t="s">
        <v>50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"/>
      <c r="M63" s="1"/>
      <c r="N63" s="1"/>
      <c r="O63" s="1"/>
      <c r="P63" s="1"/>
      <c r="R63" s="148"/>
    </row>
    <row r="64" spans="1:18" ht="15.75" customHeight="1">
      <c r="A64" s="149" t="s">
        <v>51</v>
      </c>
      <c r="B64" s="149"/>
      <c r="C64" s="149"/>
      <c r="D64" s="149"/>
      <c r="E64" s="149"/>
      <c r="F64" s="149"/>
      <c r="G64" s="149"/>
      <c r="H64" s="149"/>
      <c r="I64" s="149"/>
      <c r="J64" s="150"/>
      <c r="K64" s="151"/>
      <c r="L64" s="1"/>
      <c r="M64" s="1"/>
      <c r="N64" s="1"/>
      <c r="O64" s="1"/>
      <c r="P64" s="1"/>
      <c r="R64" s="148"/>
    </row>
    <row r="65" spans="1:18" ht="15.75" customHeight="1">
      <c r="A65" s="149" t="s">
        <v>52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"/>
      <c r="M65" s="1"/>
      <c r="N65" s="1"/>
      <c r="O65" s="1"/>
      <c r="P65" s="1"/>
      <c r="R65" s="148"/>
    </row>
    <row r="66" spans="1:18" ht="17.25" customHeight="1">
      <c r="A66" s="149" t="s">
        <v>53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"/>
      <c r="M66" s="1"/>
      <c r="N66" s="1"/>
      <c r="O66" s="1"/>
      <c r="P66" s="1"/>
      <c r="R66" s="148"/>
    </row>
    <row r="67" spans="1:15" ht="14.25" customHeight="1">
      <c r="A67" s="152" t="s">
        <v>54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</row>
    <row r="68" spans="1:15" ht="24" customHeight="1">
      <c r="A68" s="149" t="s">
        <v>55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</row>
  </sheetData>
  <sheetProtection selectLockedCells="1" selectUnlockedCells="1"/>
  <mergeCells count="32">
    <mergeCell ref="A1:R1"/>
    <mergeCell ref="A2:R2"/>
    <mergeCell ref="H5:M5"/>
    <mergeCell ref="N5:Q5"/>
    <mergeCell ref="R5:R9"/>
    <mergeCell ref="D6:E7"/>
    <mergeCell ref="F6:G7"/>
    <mergeCell ref="H6:H9"/>
    <mergeCell ref="I6:I9"/>
    <mergeCell ref="J6:J9"/>
    <mergeCell ref="K6:Q6"/>
    <mergeCell ref="K7:K9"/>
    <mergeCell ref="L7:L9"/>
    <mergeCell ref="M7:M9"/>
    <mergeCell ref="N7:N9"/>
    <mergeCell ref="O7:O9"/>
    <mergeCell ref="P7:P9"/>
    <mergeCell ref="Q7:Q9"/>
    <mergeCell ref="A8:A9"/>
    <mergeCell ref="B8:B9"/>
    <mergeCell ref="C8:C9"/>
    <mergeCell ref="D8:D9"/>
    <mergeCell ref="E8:E9"/>
    <mergeCell ref="F8:F9"/>
    <mergeCell ref="G8:G9"/>
    <mergeCell ref="A61:H61"/>
    <mergeCell ref="A63:K63"/>
    <mergeCell ref="A64:I64"/>
    <mergeCell ref="A65:K65"/>
    <mergeCell ref="A66:K66"/>
    <mergeCell ref="A67:O67"/>
    <mergeCell ref="A68:O68"/>
  </mergeCells>
  <conditionalFormatting sqref="J14">
    <cfRule type="cellIs" priority="1" dxfId="0" operator="greaterThan" stopIfTrue="1">
      <formula>I14</formula>
    </cfRule>
  </conditionalFormatting>
  <conditionalFormatting sqref="J27">
    <cfRule type="cellIs" priority="2" dxfId="0" operator="greaterThan" stopIfTrue="1">
      <formula>I27</formula>
    </cfRule>
  </conditionalFormatting>
  <conditionalFormatting sqref="J30">
    <cfRule type="cellIs" priority="3" dxfId="0" operator="greaterThan" stopIfTrue="1">
      <formula>I30</formula>
    </cfRule>
  </conditionalFormatting>
  <conditionalFormatting sqref="J50">
    <cfRule type="cellIs" priority="4" dxfId="0" operator="greaterThan" stopIfTrue="1">
      <formula>I50</formula>
    </cfRule>
  </conditionalFormatting>
  <conditionalFormatting sqref="J58:J59">
    <cfRule type="cellIs" priority="5" dxfId="0" operator="greaterThan" stopIfTrue="1">
      <formula>I58</formula>
    </cfRule>
  </conditionalFormatting>
  <conditionalFormatting sqref="J60">
    <cfRule type="cellIs" priority="6" dxfId="0" operator="greaterThan" stopIfTrue="1">
      <formula>I60</formula>
    </cfRule>
  </conditionalFormatting>
  <conditionalFormatting sqref="J24">
    <cfRule type="cellIs" priority="7" dxfId="0" operator="greaterThan" stopIfTrue="1">
      <formula>I24</formula>
    </cfRule>
  </conditionalFormatting>
  <conditionalFormatting sqref="J23">
    <cfRule type="cellIs" priority="8" dxfId="0" operator="greaterThan" stopIfTrue="1">
      <formula>I23</formula>
    </cfRule>
  </conditionalFormatting>
  <conditionalFormatting sqref="J36">
    <cfRule type="cellIs" priority="9" dxfId="1" operator="greaterThan" stopIfTrue="1">
      <formula>I36</formula>
    </cfRule>
  </conditionalFormatting>
  <conditionalFormatting sqref="J40">
    <cfRule type="cellIs" priority="10" dxfId="2" operator="greaterThan" stopIfTrue="1">
      <formula>I40</formula>
    </cfRule>
  </conditionalFormatting>
  <conditionalFormatting sqref="J11">
    <cfRule type="cellIs" priority="11" dxfId="0" operator="greaterThan" stopIfTrue="1">
      <formula>I11</formula>
    </cfRule>
  </conditionalFormatting>
  <printOptions horizontalCentered="1"/>
  <pageMargins left="0.2326388888888889" right="0.20972222222222223" top="0.3368055555555556" bottom="0.19652777777777777" header="0.5118055555555555" footer="0.5118055555555555"/>
  <pageSetup fitToHeight="1" fitToWidth="1" horizontalDpi="300" verticalDpi="300" orientation="landscape" paperSize="9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workbookViewId="0" topLeftCell="A7">
      <selection activeCell="F13" sqref="F13"/>
    </sheetView>
  </sheetViews>
  <sheetFormatPr defaultColWidth="10.28125" defaultRowHeight="12.75"/>
  <cols>
    <col min="1" max="1" width="46.7109375" style="153" customWidth="1"/>
    <col min="2" max="2" width="14.28125" style="153" customWidth="1"/>
    <col min="3" max="3" width="13.7109375" style="153" customWidth="1"/>
    <col min="4" max="4" width="16.57421875" style="153" customWidth="1"/>
    <col min="5" max="5" width="12.421875" style="153" customWidth="1"/>
    <col min="6" max="6" width="11.57421875" style="153" customWidth="1"/>
    <col min="7" max="7" width="15.28125" style="153" customWidth="1"/>
    <col min="8" max="8" width="16.140625" style="153" customWidth="1"/>
    <col min="9" max="9" width="19.421875" style="153" customWidth="1"/>
    <col min="10" max="10" width="15.28125" style="153" customWidth="1"/>
    <col min="11" max="11" width="18.7109375" style="153" customWidth="1"/>
    <col min="12" max="12" width="17.00390625" style="153" customWidth="1"/>
    <col min="13" max="13" width="13.28125" style="153" customWidth="1"/>
    <col min="14" max="14" width="17.28125" style="153" customWidth="1"/>
    <col min="15" max="15" width="11.57421875" style="154" customWidth="1"/>
    <col min="16" max="22" width="11.57421875" style="155" customWidth="1"/>
    <col min="23" max="16384" width="11.57421875" style="153" customWidth="1"/>
  </cols>
  <sheetData>
    <row r="1" spans="1:15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56"/>
    </row>
    <row r="2" spans="1:15" ht="18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56"/>
    </row>
    <row r="3" spans="1:15" ht="20.25">
      <c r="A3" s="9"/>
      <c r="B3" s="10"/>
      <c r="C3" s="10"/>
      <c r="D3" s="11"/>
      <c r="E3" s="13"/>
      <c r="F3" s="10"/>
      <c r="G3" s="13"/>
      <c r="H3" s="14"/>
      <c r="I3" s="10"/>
      <c r="J3" s="15"/>
      <c r="K3" s="15"/>
      <c r="L3" s="15"/>
      <c r="M3" s="15"/>
      <c r="N3" s="15"/>
      <c r="O3" s="156"/>
    </row>
    <row r="4" spans="1:15" ht="18.75">
      <c r="A4" s="16" t="s">
        <v>56</v>
      </c>
      <c r="B4" s="157"/>
      <c r="C4" s="31"/>
      <c r="D4" s="31"/>
      <c r="E4" s="31"/>
      <c r="F4" s="31"/>
      <c r="G4" s="7"/>
      <c r="H4" s="15"/>
      <c r="I4" s="7"/>
      <c r="J4" s="15"/>
      <c r="K4" s="15"/>
      <c r="L4" s="15"/>
      <c r="M4" s="15"/>
      <c r="N4" s="15"/>
      <c r="O4" s="156"/>
    </row>
    <row r="5" spans="1:15" ht="16.5" customHeight="1">
      <c r="A5" s="7"/>
      <c r="B5" s="157"/>
      <c r="C5" s="31"/>
      <c r="D5" s="21" t="s">
        <v>3</v>
      </c>
      <c r="E5" s="21"/>
      <c r="F5" s="21"/>
      <c r="G5" s="21"/>
      <c r="H5" s="21"/>
      <c r="I5" s="21"/>
      <c r="J5" s="21" t="s">
        <v>4</v>
      </c>
      <c r="K5" s="21"/>
      <c r="L5" s="21"/>
      <c r="M5" s="21"/>
      <c r="N5" s="22" t="s">
        <v>57</v>
      </c>
      <c r="O5" s="158" t="s">
        <v>58</v>
      </c>
    </row>
    <row r="6" spans="1:15" ht="16.5" customHeight="1">
      <c r="A6" s="159" t="s">
        <v>59</v>
      </c>
      <c r="B6" s="27" t="s">
        <v>60</v>
      </c>
      <c r="C6" s="27"/>
      <c r="D6" s="30" t="s">
        <v>61</v>
      </c>
      <c r="E6" s="160" t="s">
        <v>62</v>
      </c>
      <c r="F6" s="29" t="s">
        <v>11</v>
      </c>
      <c r="G6" s="30" t="s">
        <v>12</v>
      </c>
      <c r="H6" s="30"/>
      <c r="I6" s="30"/>
      <c r="J6" s="30"/>
      <c r="K6" s="30"/>
      <c r="L6" s="30"/>
      <c r="M6" s="30"/>
      <c r="N6" s="22" t="s">
        <v>13</v>
      </c>
      <c r="O6" s="158"/>
    </row>
    <row r="7" spans="1:15" ht="15.75" customHeight="1">
      <c r="A7" s="161">
        <f>MemEco!B6</f>
        <v>0</v>
      </c>
      <c r="B7" s="27"/>
      <c r="C7" s="27"/>
      <c r="D7" s="30"/>
      <c r="E7" s="160"/>
      <c r="F7" s="160"/>
      <c r="G7" s="28" t="s">
        <v>63</v>
      </c>
      <c r="H7" s="28" t="s">
        <v>64</v>
      </c>
      <c r="I7" s="28" t="s">
        <v>65</v>
      </c>
      <c r="J7" s="28" t="s">
        <v>66</v>
      </c>
      <c r="K7" s="28" t="s">
        <v>67</v>
      </c>
      <c r="L7" s="28" t="s">
        <v>68</v>
      </c>
      <c r="M7" s="28" t="s">
        <v>69</v>
      </c>
      <c r="N7" s="22"/>
      <c r="O7" s="158"/>
    </row>
    <row r="8" spans="1:15" ht="14.25" customHeight="1">
      <c r="A8" s="162" t="s">
        <v>21</v>
      </c>
      <c r="B8" s="37" t="s">
        <v>70</v>
      </c>
      <c r="C8" s="162" t="s">
        <v>71</v>
      </c>
      <c r="D8" s="30" t="s">
        <v>72</v>
      </c>
      <c r="E8" s="160"/>
      <c r="F8" s="160"/>
      <c r="G8" s="28"/>
      <c r="H8" s="28"/>
      <c r="I8" s="28"/>
      <c r="J8" s="28"/>
      <c r="K8" s="28"/>
      <c r="L8" s="28"/>
      <c r="M8" s="28"/>
      <c r="N8" s="22"/>
      <c r="O8" s="158"/>
    </row>
    <row r="9" spans="1:15" ht="39.75" customHeight="1">
      <c r="A9" s="162"/>
      <c r="B9" s="37"/>
      <c r="C9" s="162"/>
      <c r="D9" s="30"/>
      <c r="E9" s="160"/>
      <c r="F9" s="160"/>
      <c r="G9" s="28"/>
      <c r="H9" s="28"/>
      <c r="I9" s="28"/>
      <c r="J9" s="28"/>
      <c r="K9" s="28"/>
      <c r="L9" s="28"/>
      <c r="M9" s="28"/>
      <c r="N9" s="22"/>
      <c r="O9" s="158"/>
    </row>
    <row r="10" spans="1:14" ht="16.5">
      <c r="A10" s="163" t="s">
        <v>73</v>
      </c>
      <c r="B10" s="164"/>
      <c r="C10" s="164"/>
      <c r="D10" s="165"/>
      <c r="E10" s="166"/>
      <c r="F10" s="166"/>
      <c r="G10" s="165"/>
      <c r="H10" s="165"/>
      <c r="I10" s="165"/>
      <c r="J10" s="165"/>
      <c r="K10" s="165"/>
      <c r="L10" s="165"/>
      <c r="M10" s="165"/>
      <c r="N10" s="166"/>
    </row>
    <row r="11" spans="1:15" ht="15">
      <c r="A11" s="167">
        <f>MemEco!A11</f>
        <v>0</v>
      </c>
      <c r="B11" s="168">
        <f>MemEco!F11</f>
        <v>0</v>
      </c>
      <c r="C11" s="168">
        <f>MemEco!G11</f>
        <v>0</v>
      </c>
      <c r="D11" s="168">
        <f>MemEco!H11</f>
        <v>0</v>
      </c>
      <c r="E11" s="168">
        <f>MemEco!I11</f>
        <v>5</v>
      </c>
      <c r="F11" s="168" t="e">
        <f>MemEco!J11</f>
        <v>#DIV/0!</v>
      </c>
      <c r="G11" s="168">
        <f>MemEco!K11</f>
        <v>0</v>
      </c>
      <c r="H11" s="168">
        <f>MemEco!L11</f>
        <v>0</v>
      </c>
      <c r="I11" s="168">
        <f>MemEco!M11</f>
        <v>0</v>
      </c>
      <c r="J11" s="169">
        <f>MemEco!N11</f>
        <v>0</v>
      </c>
      <c r="K11" s="169">
        <f>MemEco!O11</f>
        <v>0</v>
      </c>
      <c r="L11" s="169">
        <f>MemEco!P11</f>
        <v>0</v>
      </c>
      <c r="M11" s="169">
        <f>MemEco!Q11</f>
        <v>0</v>
      </c>
      <c r="N11" s="170">
        <f>MemEco!R11</f>
        <v>0</v>
      </c>
      <c r="O11" s="154">
        <f aca="true" t="shared" si="0" ref="O11:O23">C11-N11</f>
        <v>0</v>
      </c>
    </row>
    <row r="12" spans="1:15" ht="15">
      <c r="A12" s="167">
        <f>MemEco!A14</f>
        <v>0</v>
      </c>
      <c r="B12" s="168">
        <f>MemEco!F14</f>
        <v>0</v>
      </c>
      <c r="C12" s="168">
        <f>MemEco!G14</f>
        <v>0</v>
      </c>
      <c r="D12" s="168">
        <f>MemEco!H14</f>
        <v>0</v>
      </c>
      <c r="E12" s="168">
        <f>MemEco!I14</f>
        <v>4</v>
      </c>
      <c r="F12" s="168" t="e">
        <f>MemEco!J14</f>
        <v>#DIV/0!</v>
      </c>
      <c r="G12" s="168">
        <f>MemEco!K14</f>
        <v>0</v>
      </c>
      <c r="H12" s="168">
        <f>MemEco!L14</f>
        <v>0</v>
      </c>
      <c r="I12" s="168">
        <f>MemEco!M14</f>
        <v>0</v>
      </c>
      <c r="J12" s="169">
        <f>MemEco!N14</f>
        <v>0</v>
      </c>
      <c r="K12" s="169">
        <f>MemEco!O14</f>
        <v>0</v>
      </c>
      <c r="L12" s="169">
        <f>MemEco!P14</f>
        <v>0</v>
      </c>
      <c r="M12" s="169">
        <f>MemEco!Q14</f>
        <v>0</v>
      </c>
      <c r="N12" s="170">
        <f>MemEco!R14</f>
        <v>0</v>
      </c>
      <c r="O12" s="154">
        <f t="shared" si="0"/>
        <v>0</v>
      </c>
    </row>
    <row r="13" spans="1:15" ht="15">
      <c r="A13" s="167">
        <f>MemEco!A17</f>
        <v>0</v>
      </c>
      <c r="B13" s="168">
        <f>MemEco!F17</f>
        <v>0</v>
      </c>
      <c r="C13" s="168">
        <f>MemEco!G17</f>
        <v>0</v>
      </c>
      <c r="D13" s="168">
        <f>MemEco!H17</f>
        <v>0</v>
      </c>
      <c r="E13" s="168">
        <f>MemEco!I17</f>
        <v>0</v>
      </c>
      <c r="F13" s="168">
        <f>MemEco!J17</f>
        <v>0</v>
      </c>
      <c r="G13" s="168">
        <f>MemEco!K17</f>
        <v>0</v>
      </c>
      <c r="H13" s="168">
        <f>MemEco!L17</f>
        <v>0</v>
      </c>
      <c r="I13" s="168">
        <f>MemEco!M17</f>
        <v>0</v>
      </c>
      <c r="J13" s="169">
        <f>MemEco!N17</f>
        <v>0</v>
      </c>
      <c r="K13" s="169">
        <f>MemEco!O17</f>
        <v>0</v>
      </c>
      <c r="L13" s="169">
        <f>MemEco!P17</f>
        <v>0</v>
      </c>
      <c r="M13" s="169">
        <f>MemEco!Q17</f>
        <v>0</v>
      </c>
      <c r="N13" s="170">
        <f>MemEco!R17</f>
        <v>0</v>
      </c>
      <c r="O13" s="154">
        <f t="shared" si="0"/>
        <v>0</v>
      </c>
    </row>
    <row r="14" spans="1:15" ht="26.25">
      <c r="A14" s="167">
        <f>MemEco!A20</f>
        <v>0</v>
      </c>
      <c r="B14" s="168">
        <f>MemEco!F20</f>
        <v>0</v>
      </c>
      <c r="C14" s="168">
        <f>MemEco!G20</f>
        <v>0</v>
      </c>
      <c r="D14" s="168">
        <f>MemEco!H20</f>
        <v>0</v>
      </c>
      <c r="E14" s="168">
        <f>MemEco!I20</f>
        <v>0</v>
      </c>
      <c r="F14" s="168">
        <f>MemEco!J20</f>
        <v>0</v>
      </c>
      <c r="G14" s="168">
        <f>MemEco!K20</f>
        <v>0</v>
      </c>
      <c r="H14" s="168">
        <f>MemEco!L20</f>
        <v>0</v>
      </c>
      <c r="I14" s="168">
        <f>MemEco!M20</f>
        <v>0</v>
      </c>
      <c r="J14" s="169">
        <f>MemEco!N20</f>
        <v>0</v>
      </c>
      <c r="K14" s="169">
        <f>MemEco!O20</f>
        <v>0</v>
      </c>
      <c r="L14" s="169">
        <f>MemEco!P20</f>
        <v>0</v>
      </c>
      <c r="M14" s="169">
        <f>MemEco!Q20</f>
        <v>0</v>
      </c>
      <c r="N14" s="170">
        <f>MemEco!R20</f>
        <v>0</v>
      </c>
      <c r="O14" s="154">
        <f t="shared" si="0"/>
        <v>0</v>
      </c>
    </row>
    <row r="15" spans="1:15" ht="15">
      <c r="A15" s="167">
        <f>MemEco!A23</f>
        <v>0</v>
      </c>
      <c r="B15" s="168">
        <f>MemEco!F23</f>
        <v>0</v>
      </c>
      <c r="C15" s="168">
        <f>MemEco!G23</f>
        <v>0</v>
      </c>
      <c r="D15" s="168">
        <f>MemEco!H23</f>
        <v>0</v>
      </c>
      <c r="E15" s="168">
        <f>MemEco!I23</f>
        <v>30</v>
      </c>
      <c r="F15" s="168" t="e">
        <f>MemEco!J23</f>
        <v>#DIV/0!</v>
      </c>
      <c r="G15" s="168">
        <f>MemEco!K23</f>
        <v>0</v>
      </c>
      <c r="H15" s="168">
        <f>MemEco!L23</f>
        <v>0</v>
      </c>
      <c r="I15" s="168">
        <f>MemEco!M23</f>
        <v>0</v>
      </c>
      <c r="J15" s="169">
        <f>MemEco!N23</f>
        <v>0</v>
      </c>
      <c r="K15" s="169">
        <f>MemEco!O23</f>
        <v>0</v>
      </c>
      <c r="L15" s="169">
        <f>MemEco!P23</f>
        <v>0</v>
      </c>
      <c r="M15" s="169">
        <f>MemEco!Q23</f>
        <v>0</v>
      </c>
      <c r="N15" s="170">
        <f>MemEco!R23</f>
        <v>0</v>
      </c>
      <c r="O15" s="154">
        <f t="shared" si="0"/>
        <v>0</v>
      </c>
    </row>
    <row r="16" spans="1:15" ht="15">
      <c r="A16" s="167">
        <f>MemEco!A24</f>
        <v>0</v>
      </c>
      <c r="B16" s="168">
        <f>MemEco!F24</f>
        <v>0</v>
      </c>
      <c r="C16" s="168">
        <f>MemEco!G24</f>
        <v>0</v>
      </c>
      <c r="D16" s="168">
        <f>MemEco!H24</f>
        <v>0</v>
      </c>
      <c r="E16" s="168">
        <f>MemEco!I24</f>
        <v>0</v>
      </c>
      <c r="F16" s="168">
        <f>MemEco!J24</f>
        <v>0</v>
      </c>
      <c r="G16" s="168">
        <f>MemEco!K24</f>
        <v>0</v>
      </c>
      <c r="H16" s="168">
        <f>MemEco!L24</f>
        <v>0</v>
      </c>
      <c r="I16" s="168">
        <f>MemEco!M24</f>
        <v>0</v>
      </c>
      <c r="J16" s="169">
        <f>MemEco!N24</f>
        <v>0</v>
      </c>
      <c r="K16" s="169">
        <f>MemEco!O24</f>
        <v>0</v>
      </c>
      <c r="L16" s="169">
        <f>MemEco!P24</f>
        <v>0</v>
      </c>
      <c r="M16" s="169">
        <f>MemEco!Q24</f>
        <v>0</v>
      </c>
      <c r="N16" s="170">
        <f>MemEco!R24</f>
        <v>0</v>
      </c>
      <c r="O16" s="154">
        <f t="shared" si="0"/>
        <v>0</v>
      </c>
    </row>
    <row r="17" spans="1:15" ht="15">
      <c r="A17" s="167">
        <f>MemEco!A27</f>
        <v>0</v>
      </c>
      <c r="B17" s="168">
        <f>MemEco!F27</f>
        <v>0</v>
      </c>
      <c r="C17" s="168">
        <f>MemEco!G27</f>
        <v>0</v>
      </c>
      <c r="D17" s="168">
        <f>MemEco!H27</f>
        <v>0</v>
      </c>
      <c r="E17" s="168">
        <f>MemEco!I27</f>
        <v>0</v>
      </c>
      <c r="F17" s="168">
        <f>MemEco!J27</f>
        <v>0</v>
      </c>
      <c r="G17" s="168">
        <f>MemEco!K27</f>
        <v>0</v>
      </c>
      <c r="H17" s="168">
        <f>MemEco!L27</f>
        <v>0</v>
      </c>
      <c r="I17" s="168">
        <f>MemEco!M27</f>
        <v>0</v>
      </c>
      <c r="J17" s="169">
        <f>MemEco!N27</f>
        <v>0</v>
      </c>
      <c r="K17" s="169">
        <f>MemEco!O27</f>
        <v>0</v>
      </c>
      <c r="L17" s="169">
        <f>MemEco!P27</f>
        <v>0</v>
      </c>
      <c r="M17" s="169">
        <f>MemEco!Q27</f>
        <v>0</v>
      </c>
      <c r="N17" s="170">
        <f>MemEco!R27</f>
        <v>0</v>
      </c>
      <c r="O17" s="154">
        <f t="shared" si="0"/>
        <v>0</v>
      </c>
    </row>
    <row r="18" spans="1:15" ht="29.25" customHeight="1">
      <c r="A18" s="167">
        <f>MemEco!A30</f>
        <v>0</v>
      </c>
      <c r="B18" s="168">
        <f>MemEco!F30</f>
        <v>0</v>
      </c>
      <c r="C18" s="168">
        <f>MemEco!G30</f>
        <v>0</v>
      </c>
      <c r="D18" s="168">
        <f>MemEco!H30</f>
        <v>0</v>
      </c>
      <c r="E18" s="168">
        <f>MemEco!I30</f>
        <v>0</v>
      </c>
      <c r="F18" s="168">
        <f>MemEco!J30</f>
        <v>0</v>
      </c>
      <c r="G18" s="168">
        <f>MemEco!K30</f>
        <v>0</v>
      </c>
      <c r="H18" s="168">
        <f>MemEco!L30</f>
        <v>0</v>
      </c>
      <c r="I18" s="168">
        <f>MemEco!M30</f>
        <v>0</v>
      </c>
      <c r="J18" s="169">
        <f>MemEco!N30</f>
        <v>0</v>
      </c>
      <c r="K18" s="169">
        <f>MemEco!O30</f>
        <v>0</v>
      </c>
      <c r="L18" s="169">
        <f>MemEco!P30</f>
        <v>0</v>
      </c>
      <c r="M18" s="169">
        <f>MemEco!Q30</f>
        <v>0</v>
      </c>
      <c r="N18" s="170">
        <f>MemEco!R30</f>
        <v>0</v>
      </c>
      <c r="O18" s="154">
        <f t="shared" si="0"/>
        <v>0</v>
      </c>
    </row>
    <row r="19" spans="1:15" ht="15">
      <c r="A19" s="167">
        <f>MemEco!A33</f>
        <v>0</v>
      </c>
      <c r="B19" s="168">
        <f>MemEco!F33</f>
        <v>0</v>
      </c>
      <c r="C19" s="168">
        <f>MemEco!G33</f>
        <v>0</v>
      </c>
      <c r="D19" s="168">
        <f>MemEco!H33</f>
        <v>0</v>
      </c>
      <c r="E19" s="168">
        <f>MemEco!I33</f>
        <v>0</v>
      </c>
      <c r="F19" s="168">
        <f>MemEco!J33</f>
        <v>0</v>
      </c>
      <c r="G19" s="168">
        <f>MemEco!K33</f>
        <v>0</v>
      </c>
      <c r="H19" s="168">
        <f>MemEco!L33</f>
        <v>0</v>
      </c>
      <c r="I19" s="168">
        <f>MemEco!M33</f>
        <v>0</v>
      </c>
      <c r="J19" s="169">
        <f>MemEco!N33</f>
        <v>0</v>
      </c>
      <c r="K19" s="169">
        <f>MemEco!O33</f>
        <v>0</v>
      </c>
      <c r="L19" s="169">
        <f>MemEco!P33</f>
        <v>0</v>
      </c>
      <c r="M19" s="169">
        <f>MemEco!Q33</f>
        <v>0</v>
      </c>
      <c r="N19" s="170">
        <f>MemEco!R33</f>
        <v>0</v>
      </c>
      <c r="O19" s="154">
        <f t="shared" si="0"/>
        <v>0</v>
      </c>
    </row>
    <row r="20" spans="1:15" ht="26.25">
      <c r="A20" s="167">
        <f>MemEco!A36</f>
        <v>0</v>
      </c>
      <c r="B20" s="168">
        <f>MemEco!F36</f>
        <v>0</v>
      </c>
      <c r="C20" s="168">
        <f>MemEco!G36</f>
        <v>0</v>
      </c>
      <c r="D20" s="168">
        <f>MemEco!H36</f>
        <v>0</v>
      </c>
      <c r="E20" s="168">
        <f>MemEco!I36</f>
        <v>0</v>
      </c>
      <c r="F20" s="168">
        <f>MemEco!J36</f>
        <v>0</v>
      </c>
      <c r="G20" s="168">
        <f>MemEco!K36</f>
        <v>0</v>
      </c>
      <c r="H20" s="168">
        <f>MemEco!L36</f>
        <v>0</v>
      </c>
      <c r="I20" s="168">
        <f>MemEco!M36</f>
        <v>0</v>
      </c>
      <c r="J20" s="169">
        <f>MemEco!N36</f>
        <v>0</v>
      </c>
      <c r="K20" s="169">
        <f>MemEco!O36</f>
        <v>0</v>
      </c>
      <c r="L20" s="169">
        <f>MemEco!P36</f>
        <v>0</v>
      </c>
      <c r="M20" s="169">
        <f>MemEco!Q36</f>
        <v>0</v>
      </c>
      <c r="N20" s="170">
        <f>MemEco!R36</f>
        <v>0</v>
      </c>
      <c r="O20" s="154">
        <f t="shared" si="0"/>
        <v>0</v>
      </c>
    </row>
    <row r="21" spans="1:15" ht="28.5" customHeight="1">
      <c r="A21" s="167">
        <f>MemEco!A40</f>
        <v>0</v>
      </c>
      <c r="B21" s="168">
        <f>MemEco!F40</f>
        <v>0</v>
      </c>
      <c r="C21" s="168">
        <f>MemEco!G40</f>
        <v>0</v>
      </c>
      <c r="D21" s="168">
        <f>MemEco!H40</f>
        <v>0</v>
      </c>
      <c r="E21" s="168">
        <f>MemEco!I40</f>
        <v>15</v>
      </c>
      <c r="F21" s="168" t="e">
        <f>MemEco!J40</f>
        <v>#DIV/0!</v>
      </c>
      <c r="G21" s="168">
        <f>MemEco!K40</f>
        <v>0</v>
      </c>
      <c r="H21" s="168">
        <f>MemEco!L40</f>
        <v>0</v>
      </c>
      <c r="I21" s="168">
        <f>MemEco!M40</f>
        <v>0</v>
      </c>
      <c r="J21" s="169">
        <f>MemEco!N40</f>
        <v>0</v>
      </c>
      <c r="K21" s="169">
        <f>MemEco!O40</f>
        <v>0</v>
      </c>
      <c r="L21" s="169">
        <f>MemEco!P40</f>
        <v>0</v>
      </c>
      <c r="M21" s="169">
        <f>MemEco!Q40</f>
        <v>0</v>
      </c>
      <c r="N21" s="170">
        <f>MemEco!R40</f>
        <v>0</v>
      </c>
      <c r="O21" s="154">
        <f t="shared" si="0"/>
        <v>0</v>
      </c>
    </row>
    <row r="22" spans="1:15" ht="19.5" customHeight="1">
      <c r="A22" s="167">
        <f>MemEco!A43</f>
        <v>0</v>
      </c>
      <c r="B22" s="168">
        <f>MemEco!F43</f>
        <v>0</v>
      </c>
      <c r="C22" s="168">
        <f>MemEco!G43</f>
        <v>0</v>
      </c>
      <c r="D22" s="168">
        <f>MemEco!H43</f>
        <v>0</v>
      </c>
      <c r="E22" s="168">
        <f>MemEco!I43</f>
        <v>0</v>
      </c>
      <c r="F22" s="168">
        <f>MemEco!J43</f>
        <v>0</v>
      </c>
      <c r="G22" s="168">
        <f>MemEco!K43</f>
        <v>0</v>
      </c>
      <c r="H22" s="168">
        <f>MemEco!L43</f>
        <v>0</v>
      </c>
      <c r="I22" s="168">
        <f>MemEco!M43</f>
        <v>0</v>
      </c>
      <c r="J22" s="169">
        <f>MemEco!N43</f>
        <v>0</v>
      </c>
      <c r="K22" s="169">
        <f>MemEco!O43</f>
        <v>0</v>
      </c>
      <c r="L22" s="169">
        <f>MemEco!P43</f>
        <v>0</v>
      </c>
      <c r="M22" s="169">
        <f>MemEco!Q43</f>
        <v>0</v>
      </c>
      <c r="N22" s="170">
        <f>MemEco!R43</f>
        <v>0</v>
      </c>
      <c r="O22" s="154">
        <f t="shared" si="0"/>
        <v>0</v>
      </c>
    </row>
    <row r="23" spans="1:15" ht="27" customHeight="1">
      <c r="A23" s="171">
        <f>MemEco!A46</f>
        <v>0</v>
      </c>
      <c r="B23" s="172">
        <f>MemEco!F46</f>
        <v>0</v>
      </c>
      <c r="C23" s="172">
        <f>MemEco!G46</f>
        <v>0</v>
      </c>
      <c r="D23" s="172">
        <f>MemEco!H46</f>
        <v>0</v>
      </c>
      <c r="E23" s="172">
        <f>MemEco!I46</f>
        <v>0</v>
      </c>
      <c r="F23" s="172">
        <f>MemEco!J46</f>
        <v>0</v>
      </c>
      <c r="G23" s="172">
        <f>MemEco!K46</f>
        <v>0</v>
      </c>
      <c r="H23" s="172">
        <f>MemEco!L46</f>
        <v>0</v>
      </c>
      <c r="I23" s="172">
        <f>MemEco!M46</f>
        <v>0</v>
      </c>
      <c r="J23" s="173">
        <f>MemEco!N46</f>
        <v>0</v>
      </c>
      <c r="K23" s="173">
        <f>MemEco!O46</f>
        <v>0</v>
      </c>
      <c r="L23" s="173">
        <f>MemEco!P46</f>
        <v>0</v>
      </c>
      <c r="M23" s="173">
        <f>MemEco!Q46</f>
        <v>0</v>
      </c>
      <c r="N23" s="173">
        <f>MemEco!R46</f>
        <v>0</v>
      </c>
      <c r="O23" s="154">
        <f t="shared" si="0"/>
        <v>0</v>
      </c>
    </row>
    <row r="24" spans="1:9" ht="15">
      <c r="A24" s="174">
        <f>MemEco!A47</f>
        <v>0</v>
      </c>
      <c r="B24" s="174"/>
      <c r="C24" s="174"/>
      <c r="D24" s="174"/>
      <c r="E24" s="174"/>
      <c r="F24" s="174"/>
      <c r="G24" s="174"/>
      <c r="H24" s="174"/>
      <c r="I24" s="174"/>
    </row>
    <row r="25" spans="1:15" ht="18" customHeight="1">
      <c r="A25" s="175">
        <f>MemEco!A49</f>
        <v>0</v>
      </c>
      <c r="B25" s="176"/>
      <c r="C25" s="176"/>
      <c r="D25" s="176"/>
      <c r="E25" s="176"/>
      <c r="F25" s="176"/>
      <c r="G25" s="176"/>
      <c r="H25" s="176"/>
      <c r="I25" s="176"/>
      <c r="J25" s="177"/>
      <c r="K25" s="177"/>
      <c r="L25" s="177"/>
      <c r="M25" s="177"/>
      <c r="N25" s="177"/>
      <c r="O25" s="154">
        <f aca="true" t="shared" si="1" ref="O25:O27">C25-N25</f>
        <v>0</v>
      </c>
    </row>
    <row r="26" spans="1:15" ht="15">
      <c r="A26" s="178">
        <f>MemEco!A50</f>
        <v>0</v>
      </c>
      <c r="B26" s="168">
        <f>MemEco!F50</f>
        <v>0</v>
      </c>
      <c r="C26" s="168">
        <f>MemEco!G50</f>
        <v>0</v>
      </c>
      <c r="D26" s="168">
        <f>MemEco!H50</f>
        <v>0</v>
      </c>
      <c r="E26" s="168">
        <f>MemEco!I50</f>
        <v>10</v>
      </c>
      <c r="F26" s="168" t="e">
        <f>MemEco!J50</f>
        <v>#DIV/0!</v>
      </c>
      <c r="G26" s="168">
        <f>MemEco!K50</f>
        <v>0</v>
      </c>
      <c r="H26" s="168">
        <f>MemEco!L50</f>
        <v>0</v>
      </c>
      <c r="I26" s="168">
        <f>MemEco!M50</f>
        <v>0</v>
      </c>
      <c r="J26" s="169">
        <f>MemEco!N50</f>
        <v>0</v>
      </c>
      <c r="K26" s="169">
        <f>MemEco!O50</f>
        <v>0</v>
      </c>
      <c r="L26" s="169">
        <f>MemEco!P50</f>
        <v>0</v>
      </c>
      <c r="M26" s="169">
        <f>MemEco!Q50</f>
        <v>0</v>
      </c>
      <c r="N26" s="170">
        <f>MemEco!R50</f>
        <v>0</v>
      </c>
      <c r="O26" s="154">
        <f t="shared" si="1"/>
        <v>0</v>
      </c>
    </row>
    <row r="27" spans="1:15" ht="27" customHeight="1">
      <c r="A27" s="171">
        <f>MemEco!A58</f>
        <v>0</v>
      </c>
      <c r="B27" s="172">
        <f>MemEco!F58</f>
        <v>0</v>
      </c>
      <c r="C27" s="172">
        <f>MemEco!G58</f>
        <v>0</v>
      </c>
      <c r="D27" s="172">
        <f>MemEco!H58</f>
        <v>0</v>
      </c>
      <c r="E27" s="172">
        <f>MemEco!I58</f>
        <v>10</v>
      </c>
      <c r="F27" s="172" t="e">
        <f>MemEco!J58</f>
        <v>#DIV/0!</v>
      </c>
      <c r="G27" s="172">
        <f>MemEco!K58</f>
        <v>0</v>
      </c>
      <c r="H27" s="172">
        <f>MemEco!L58</f>
        <v>0</v>
      </c>
      <c r="I27" s="172">
        <f>MemEco!M58</f>
        <v>0</v>
      </c>
      <c r="J27" s="173">
        <f>MemEco!N58</f>
        <v>0</v>
      </c>
      <c r="K27" s="173">
        <f>MemEco!O58</f>
        <v>0</v>
      </c>
      <c r="L27" s="173">
        <f>MemEco!P58</f>
        <v>0</v>
      </c>
      <c r="M27" s="173">
        <f>MemEco!Q58</f>
        <v>0</v>
      </c>
      <c r="N27" s="173">
        <f>MemEco!R58</f>
        <v>0</v>
      </c>
      <c r="O27" s="154">
        <f t="shared" si="1"/>
        <v>0</v>
      </c>
    </row>
    <row r="28" spans="1:9" ht="15">
      <c r="A28" s="174">
        <f>MemEco!A59</f>
        <v>0</v>
      </c>
      <c r="B28" s="174"/>
      <c r="C28" s="174"/>
      <c r="D28" s="174"/>
      <c r="E28" s="174"/>
      <c r="F28" s="174"/>
      <c r="G28" s="174"/>
      <c r="H28" s="174"/>
      <c r="I28" s="174"/>
    </row>
    <row r="29" spans="1:15" ht="28.5" customHeight="1">
      <c r="A29" s="171">
        <f>MemEco!A60</f>
        <v>0</v>
      </c>
      <c r="B29" s="172">
        <f>MemEco!F60</f>
        <v>0</v>
      </c>
      <c r="C29" s="172">
        <f>MemEco!G60</f>
        <v>0</v>
      </c>
      <c r="D29" s="172">
        <f>MemEco!H60</f>
        <v>0</v>
      </c>
      <c r="E29" s="172">
        <f>MemEco!I60</f>
        <v>80</v>
      </c>
      <c r="F29" s="172" t="e">
        <f>MemEco!J60</f>
        <v>#DIV/0!</v>
      </c>
      <c r="G29" s="172">
        <f>MemEco!K60</f>
        <v>0</v>
      </c>
      <c r="H29" s="172">
        <f>MemEco!L60</f>
        <v>0</v>
      </c>
      <c r="I29" s="172">
        <f>MemEco!M60</f>
        <v>0</v>
      </c>
      <c r="J29" s="173">
        <f>MemEco!N60</f>
        <v>0</v>
      </c>
      <c r="K29" s="173">
        <f>MemEco!O60</f>
        <v>0</v>
      </c>
      <c r="L29" s="173">
        <f>MemEco!P60</f>
        <v>0</v>
      </c>
      <c r="M29" s="173">
        <f>MemEco!Q60</f>
        <v>0</v>
      </c>
      <c r="N29" s="173">
        <f>MemEco!R60</f>
        <v>0</v>
      </c>
      <c r="O29" s="154">
        <f>C29-N29</f>
        <v>0</v>
      </c>
    </row>
    <row r="30" spans="1:14" ht="14.2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</row>
    <row r="31" spans="1:18" s="3" customFormat="1" ht="15" customHeight="1">
      <c r="A31" s="180" t="s">
        <v>49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"/>
      <c r="P31" s="1"/>
      <c r="R31" s="148"/>
    </row>
    <row r="32" spans="1:18" s="3" customFormat="1" ht="14.25" customHeight="1">
      <c r="A32" s="149" t="s">
        <v>74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"/>
      <c r="M32" s="1"/>
      <c r="N32" s="1"/>
      <c r="O32" s="1"/>
      <c r="P32" s="1"/>
      <c r="R32" s="148"/>
    </row>
    <row r="33" spans="1:18" s="3" customFormat="1" ht="14.25" customHeight="1">
      <c r="A33" s="149" t="s">
        <v>51</v>
      </c>
      <c r="B33" s="149"/>
      <c r="C33" s="149"/>
      <c r="D33" s="149"/>
      <c r="E33" s="149"/>
      <c r="F33" s="149"/>
      <c r="G33" s="149"/>
      <c r="H33" s="149"/>
      <c r="I33" s="149"/>
      <c r="J33" s="150"/>
      <c r="K33" s="151"/>
      <c r="L33" s="1"/>
      <c r="M33" s="1"/>
      <c r="N33" s="1"/>
      <c r="O33" s="1"/>
      <c r="P33" s="1"/>
      <c r="R33" s="148"/>
    </row>
    <row r="34" spans="1:18" s="3" customFormat="1" ht="15.75" customHeight="1">
      <c r="A34" s="149" t="s">
        <v>52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"/>
      <c r="M34" s="1"/>
      <c r="N34" s="1"/>
      <c r="O34" s="1"/>
      <c r="P34" s="1"/>
      <c r="R34" s="148"/>
    </row>
    <row r="35" spans="1:18" s="3" customFormat="1" ht="14.25" customHeight="1">
      <c r="A35" s="149" t="s">
        <v>75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"/>
      <c r="M35" s="1"/>
      <c r="N35" s="1"/>
      <c r="O35" s="1"/>
      <c r="P35" s="1"/>
      <c r="R35" s="148"/>
    </row>
    <row r="36" spans="1:18" s="3" customFormat="1" ht="14.25" customHeight="1">
      <c r="A36" s="152" t="s">
        <v>76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R36" s="4"/>
    </row>
    <row r="37" spans="1:15" s="155" customFormat="1" ht="24" customHeight="1">
      <c r="A37" s="149" t="s">
        <v>77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</row>
    <row r="38" spans="1:256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sheetProtection selectLockedCells="1" selectUnlockedCells="1"/>
  <mergeCells count="29">
    <mergeCell ref="A1:N1"/>
    <mergeCell ref="A2:N2"/>
    <mergeCell ref="D5:I5"/>
    <mergeCell ref="J5:M5"/>
    <mergeCell ref="N5:N9"/>
    <mergeCell ref="O5:O9"/>
    <mergeCell ref="B6:C7"/>
    <mergeCell ref="D6:D9"/>
    <mergeCell ref="E6:E9"/>
    <mergeCell ref="F6:F9"/>
    <mergeCell ref="G6:M6"/>
    <mergeCell ref="G7:G9"/>
    <mergeCell ref="H7:H9"/>
    <mergeCell ref="I7:I9"/>
    <mergeCell ref="J7:J9"/>
    <mergeCell ref="K7:K9"/>
    <mergeCell ref="L7:L9"/>
    <mergeCell ref="M7:M9"/>
    <mergeCell ref="A8:A9"/>
    <mergeCell ref="B8:B9"/>
    <mergeCell ref="C8:C9"/>
    <mergeCell ref="A30:N30"/>
    <mergeCell ref="A31:N31"/>
    <mergeCell ref="A32:K32"/>
    <mergeCell ref="A33:I33"/>
    <mergeCell ref="A34:K34"/>
    <mergeCell ref="A35:K35"/>
    <mergeCell ref="A36:O36"/>
    <mergeCell ref="A37:O37"/>
  </mergeCells>
  <conditionalFormatting sqref="F11">
    <cfRule type="cellIs" priority="1" dxfId="0" operator="greaterThan" stopIfTrue="1">
      <formula>E11</formula>
    </cfRule>
  </conditionalFormatting>
  <conditionalFormatting sqref="F12">
    <cfRule type="cellIs" priority="2" dxfId="0" operator="greaterThan" stopIfTrue="1">
      <formula>E12</formula>
    </cfRule>
  </conditionalFormatting>
  <conditionalFormatting sqref="F15">
    <cfRule type="cellIs" priority="3" dxfId="0" operator="greaterThan" stopIfTrue="1">
      <formula>E15</formula>
    </cfRule>
  </conditionalFormatting>
  <conditionalFormatting sqref="F16">
    <cfRule type="cellIs" priority="4" dxfId="0" operator="greaterThan" stopIfTrue="1">
      <formula>E16</formula>
    </cfRule>
  </conditionalFormatting>
  <conditionalFormatting sqref="F17">
    <cfRule type="cellIs" priority="5" dxfId="0" operator="greaterThan" stopIfTrue="1">
      <formula>E17</formula>
    </cfRule>
  </conditionalFormatting>
  <conditionalFormatting sqref="F18">
    <cfRule type="cellIs" priority="6" dxfId="0" operator="greaterThan" stopIfTrue="1">
      <formula>E18</formula>
    </cfRule>
  </conditionalFormatting>
  <conditionalFormatting sqref="F21">
    <cfRule type="cellIs" priority="7" dxfId="0" operator="greaterThan" stopIfTrue="1">
      <formula>E21</formula>
    </cfRule>
  </conditionalFormatting>
  <conditionalFormatting sqref="F26">
    <cfRule type="cellIs" priority="8" dxfId="0" operator="greaterThan" stopIfTrue="1">
      <formula>E26</formula>
    </cfRule>
  </conditionalFormatting>
  <conditionalFormatting sqref="F27">
    <cfRule type="cellIs" priority="9" dxfId="0" operator="greaterThan" stopIfTrue="1">
      <formula>E27</formula>
    </cfRule>
  </conditionalFormatting>
  <conditionalFormatting sqref="F29:F30">
    <cfRule type="cellIs" priority="10" dxfId="0" operator="greaterThan" stopIfTrue="1">
      <formula>E29</formula>
    </cfRule>
  </conditionalFormatting>
  <conditionalFormatting sqref="O11:O30">
    <cfRule type="cellIs" priority="11" dxfId="1" operator="notEqual" stopIfTrue="1">
      <formula>0</formula>
    </cfRule>
  </conditionalFormatting>
  <printOptions/>
  <pageMargins left="0.19583333333333333" right="0.12291666666666666" top="0.30694444444444446" bottom="0.2562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5" zoomScaleNormal="85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A1" sqref="A1"/>
    </sheetView>
  </sheetViews>
  <sheetFormatPr defaultColWidth="10.28125" defaultRowHeight="12.75"/>
  <cols>
    <col min="1" max="1" width="47.28125" style="0" customWidth="1"/>
    <col min="2" max="2" width="15.57421875" style="0" customWidth="1"/>
    <col min="3" max="3" width="15.8515625" style="0" customWidth="1"/>
    <col min="4" max="4" width="10.00390625" style="0" customWidth="1"/>
    <col min="5" max="5" width="10.140625" style="0" customWidth="1"/>
    <col min="6" max="6" width="9.140625" style="0" customWidth="1"/>
    <col min="7" max="7" width="12.7109375" style="0" customWidth="1"/>
    <col min="8" max="8" width="15.140625" style="0" customWidth="1"/>
    <col min="9" max="9" width="18.7109375" style="0" customWidth="1"/>
    <col min="10" max="10" width="15.8515625" style="0" customWidth="1"/>
    <col min="11" max="11" width="14.28125" style="0" customWidth="1"/>
    <col min="12" max="12" width="13.7109375" style="0" customWidth="1"/>
    <col min="13" max="13" width="14.421875" style="0" customWidth="1"/>
    <col min="14" max="16384" width="11.57421875" style="0" customWidth="1"/>
  </cols>
  <sheetData>
    <row r="1" spans="1:13" ht="36.75" customHeight="1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1" ht="26.25" customHeight="1">
      <c r="A2" s="182" t="s">
        <v>79</v>
      </c>
      <c r="B2" s="182"/>
      <c r="C2" s="182"/>
      <c r="D2" s="156"/>
      <c r="E2" s="156"/>
      <c r="F2" s="156"/>
      <c r="G2" s="156"/>
      <c r="H2" s="156"/>
      <c r="I2" s="156"/>
      <c r="J2" s="156"/>
      <c r="K2" s="156"/>
    </row>
    <row r="3" spans="1:13" s="186" customFormat="1" ht="39" customHeight="1">
      <c r="A3" s="183" t="s">
        <v>80</v>
      </c>
      <c r="B3" s="184" t="s">
        <v>81</v>
      </c>
      <c r="C3" s="184" t="s">
        <v>82</v>
      </c>
      <c r="D3" s="184" t="s">
        <v>83</v>
      </c>
      <c r="E3" s="184"/>
      <c r="F3" s="184"/>
      <c r="G3" s="184" t="s">
        <v>84</v>
      </c>
      <c r="H3" s="184" t="s">
        <v>85</v>
      </c>
      <c r="I3" s="184" t="s">
        <v>86</v>
      </c>
      <c r="J3" s="184" t="s">
        <v>87</v>
      </c>
      <c r="K3" s="184" t="s">
        <v>60</v>
      </c>
      <c r="L3" s="185" t="s">
        <v>88</v>
      </c>
      <c r="M3" s="185" t="s">
        <v>89</v>
      </c>
    </row>
    <row r="4" spans="1:13" s="187" customFormat="1" ht="81.75" customHeight="1">
      <c r="A4" s="183"/>
      <c r="B4" s="184"/>
      <c r="C4" s="184"/>
      <c r="D4" s="184" t="s">
        <v>90</v>
      </c>
      <c r="E4" s="184" t="s">
        <v>91</v>
      </c>
      <c r="F4" s="184" t="s">
        <v>92</v>
      </c>
      <c r="G4" s="184"/>
      <c r="H4" s="184"/>
      <c r="I4" s="184"/>
      <c r="J4" s="184"/>
      <c r="K4" s="184"/>
      <c r="L4" s="185"/>
      <c r="M4" s="185"/>
    </row>
    <row r="5" spans="1:13" ht="14.2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3"/>
      <c r="M5" s="153"/>
    </row>
    <row r="6" spans="1:13" ht="26.25">
      <c r="A6" s="171" t="s">
        <v>93</v>
      </c>
      <c r="B6" s="188">
        <f>SUM(B7+B12)</f>
        <v>0</v>
      </c>
      <c r="C6" s="188">
        <f>SUM(C7+C12)</f>
        <v>0</v>
      </c>
      <c r="D6" s="188">
        <f>SUM(D7+D12)</f>
        <v>0</v>
      </c>
      <c r="E6" s="188">
        <f>SUM(E7+E12)</f>
        <v>0</v>
      </c>
      <c r="F6" s="188">
        <f>SUM(F7+F12)</f>
        <v>0</v>
      </c>
      <c r="G6" s="188">
        <f>SUM(G7+G12)</f>
        <v>0</v>
      </c>
      <c r="H6" s="188">
        <f>SUM(H7+H12)</f>
        <v>0</v>
      </c>
      <c r="I6" s="188">
        <f>SUM(I7+I12)</f>
        <v>0</v>
      </c>
      <c r="J6" s="188">
        <f>SUM(J7+J12)</f>
        <v>0</v>
      </c>
      <c r="K6" s="188">
        <f>SUM(K7+K12+K18)</f>
        <v>0</v>
      </c>
      <c r="L6" s="188">
        <f>SUM(L7+L12+L18)</f>
        <v>0</v>
      </c>
      <c r="M6" s="188">
        <f>SUM(M7+M12+M18)</f>
        <v>0</v>
      </c>
    </row>
    <row r="7" spans="1:13" ht="14.25">
      <c r="A7" s="189" t="s">
        <v>94</v>
      </c>
      <c r="B7" s="170">
        <f>SUM(B8:B11)</f>
        <v>0</v>
      </c>
      <c r="C7" s="170">
        <f>SUM(C8:C11)</f>
        <v>0</v>
      </c>
      <c r="D7" s="170">
        <f>SUM(D8:D11)</f>
        <v>0</v>
      </c>
      <c r="E7" s="170">
        <f>SUM(E8:E11)</f>
        <v>0</v>
      </c>
      <c r="F7" s="170">
        <f>SUM(F8:F11)</f>
        <v>0</v>
      </c>
      <c r="G7" s="170">
        <f>SUM(G8:G11)</f>
        <v>0</v>
      </c>
      <c r="H7" s="170">
        <f>SUM(H8:H11)</f>
        <v>0</v>
      </c>
      <c r="I7" s="170">
        <f>SUM(I8:I11)</f>
        <v>0</v>
      </c>
      <c r="J7" s="170">
        <f>SUM(J8:J11)</f>
        <v>0</v>
      </c>
      <c r="K7" s="170">
        <f>SUM(K8:K11)</f>
        <v>0</v>
      </c>
      <c r="L7" s="170">
        <f>SUM(L8:L11)</f>
        <v>0</v>
      </c>
      <c r="M7" s="170">
        <f>SUM(M8:M11)</f>
        <v>0</v>
      </c>
    </row>
    <row r="8" spans="1:13" ht="14.25">
      <c r="A8" s="190" t="s">
        <v>95</v>
      </c>
      <c r="B8" s="191"/>
      <c r="C8" s="191"/>
      <c r="D8" s="191"/>
      <c r="E8" s="191"/>
      <c r="F8" s="191"/>
      <c r="G8" s="191"/>
      <c r="H8" s="191"/>
      <c r="I8" s="191"/>
      <c r="J8" s="191"/>
      <c r="K8" s="192">
        <f aca="true" t="shared" si="0" ref="K8:K11">SUM(B8:J8)</f>
        <v>0</v>
      </c>
      <c r="L8" s="154"/>
      <c r="M8" s="192">
        <f aca="true" t="shared" si="1" ref="M8:M11">K8-L8</f>
        <v>0</v>
      </c>
    </row>
    <row r="9" spans="1:13" ht="14.25">
      <c r="A9" s="190" t="s">
        <v>95</v>
      </c>
      <c r="B9" s="191"/>
      <c r="C9" s="191"/>
      <c r="D9" s="191"/>
      <c r="E9" s="191"/>
      <c r="F9" s="191"/>
      <c r="G9" s="191"/>
      <c r="H9" s="191"/>
      <c r="I9" s="191"/>
      <c r="J9" s="191"/>
      <c r="K9" s="192">
        <f t="shared" si="0"/>
        <v>0</v>
      </c>
      <c r="L9" s="154"/>
      <c r="M9" s="192">
        <f t="shared" si="1"/>
        <v>0</v>
      </c>
    </row>
    <row r="10" spans="1:13" ht="14.25">
      <c r="A10" s="190" t="s">
        <v>95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2">
        <f t="shared" si="0"/>
        <v>0</v>
      </c>
      <c r="L10" s="154"/>
      <c r="M10" s="192">
        <f t="shared" si="1"/>
        <v>0</v>
      </c>
    </row>
    <row r="11" spans="1:13" ht="14.25">
      <c r="A11" s="190" t="s">
        <v>95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2">
        <f t="shared" si="0"/>
        <v>0</v>
      </c>
      <c r="L11" s="154"/>
      <c r="M11" s="192">
        <f t="shared" si="1"/>
        <v>0</v>
      </c>
    </row>
    <row r="12" spans="1:13" ht="14.25">
      <c r="A12" s="189" t="s">
        <v>96</v>
      </c>
      <c r="B12" s="170">
        <f>SUM(B13:B16)</f>
        <v>0</v>
      </c>
      <c r="C12" s="170">
        <f>SUM(C13:C16)</f>
        <v>0</v>
      </c>
      <c r="D12" s="170">
        <f>SUM(D13:D16)</f>
        <v>0</v>
      </c>
      <c r="E12" s="170">
        <f>SUM(E13:E16)</f>
        <v>0</v>
      </c>
      <c r="F12" s="170">
        <f>SUM(F13:F16)</f>
        <v>0</v>
      </c>
      <c r="G12" s="170">
        <f>SUM(G13:G16)</f>
        <v>0</v>
      </c>
      <c r="H12" s="170">
        <f>SUM(H13:H16)</f>
        <v>0</v>
      </c>
      <c r="I12" s="170">
        <f>SUM(I13:I16)</f>
        <v>0</v>
      </c>
      <c r="J12" s="170">
        <f>SUM(J13:J16)</f>
        <v>0</v>
      </c>
      <c r="K12" s="170">
        <f>SUM(K13:K16)</f>
        <v>0</v>
      </c>
      <c r="L12" s="170">
        <f>SUM(L13:L16)</f>
        <v>0</v>
      </c>
      <c r="M12" s="170">
        <f>SUM(M13:M16)</f>
        <v>0</v>
      </c>
    </row>
    <row r="13" spans="1:13" ht="14.25">
      <c r="A13" s="190" t="s">
        <v>95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2">
        <f aca="true" t="shared" si="2" ref="K13:K16">SUM(B13:J13)</f>
        <v>0</v>
      </c>
      <c r="L13" s="154"/>
      <c r="M13" s="192">
        <f aca="true" t="shared" si="3" ref="M13:M16">K13-L13</f>
        <v>0</v>
      </c>
    </row>
    <row r="14" spans="1:13" ht="14.25">
      <c r="A14" s="190" t="s">
        <v>95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2">
        <f t="shared" si="2"/>
        <v>0</v>
      </c>
      <c r="L14" s="154"/>
      <c r="M14" s="192">
        <f t="shared" si="3"/>
        <v>0</v>
      </c>
    </row>
    <row r="15" spans="1:13" ht="14.25">
      <c r="A15" s="190" t="s">
        <v>95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2">
        <f t="shared" si="2"/>
        <v>0</v>
      </c>
      <c r="L15" s="154"/>
      <c r="M15" s="192">
        <f t="shared" si="3"/>
        <v>0</v>
      </c>
    </row>
    <row r="16" spans="1:13" ht="14.25">
      <c r="A16" s="190" t="s">
        <v>95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2">
        <f t="shared" si="2"/>
        <v>0</v>
      </c>
      <c r="L16" s="154"/>
      <c r="M16" s="192">
        <f t="shared" si="3"/>
        <v>0</v>
      </c>
    </row>
    <row r="17" spans="1:13" ht="14.25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2"/>
      <c r="L17" s="153"/>
      <c r="M17" s="154"/>
    </row>
    <row r="18" spans="1:13" ht="14.25">
      <c r="A18" s="193" t="s">
        <v>97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73">
        <f>SUM(K19:K22)</f>
        <v>0</v>
      </c>
      <c r="L18" s="173">
        <f>SUM(L19:L22)</f>
        <v>0</v>
      </c>
      <c r="M18" s="173">
        <f>SUM(M19:M22)</f>
        <v>0</v>
      </c>
    </row>
    <row r="19" spans="1:13" ht="14.25">
      <c r="A19" s="195" t="s">
        <v>98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>
        <f>Resumen!N11</f>
        <v>0</v>
      </c>
      <c r="L19" s="170">
        <f>Resumen!D11</f>
        <v>0</v>
      </c>
      <c r="M19" s="170">
        <f aca="true" t="shared" si="4" ref="M19:M22">K19-L19</f>
        <v>0</v>
      </c>
    </row>
    <row r="20" spans="1:13" ht="14.25">
      <c r="A20" s="195" t="s">
        <v>99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>
        <f>Resumen!N12</f>
        <v>0</v>
      </c>
      <c r="L20" s="170">
        <f>Resumen!D12</f>
        <v>0</v>
      </c>
      <c r="M20" s="170">
        <f t="shared" si="4"/>
        <v>0</v>
      </c>
    </row>
    <row r="21" spans="1:13" ht="14.25">
      <c r="A21" s="195" t="s">
        <v>100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>
        <f>Resumen!N22</f>
        <v>0</v>
      </c>
      <c r="L21" s="170">
        <f>Resumen!D22</f>
        <v>0</v>
      </c>
      <c r="M21" s="170">
        <f t="shared" si="4"/>
        <v>0</v>
      </c>
    </row>
    <row r="22" spans="1:13" ht="14.25">
      <c r="A22" s="195" t="s">
        <v>101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>
        <f>Resumen!N27</f>
        <v>0</v>
      </c>
      <c r="L22" s="170">
        <f>Resumen!D27</f>
        <v>0</v>
      </c>
      <c r="M22" s="170">
        <f t="shared" si="4"/>
        <v>0</v>
      </c>
    </row>
    <row r="23" spans="1:13" ht="14.25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2"/>
      <c r="L23" s="196"/>
      <c r="M23" s="153"/>
    </row>
    <row r="24" spans="1:13" ht="14.25" customHeight="1">
      <c r="A24" s="197" t="s">
        <v>102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</row>
  </sheetData>
  <sheetProtection selectLockedCells="1" selectUnlockedCells="1"/>
  <mergeCells count="14">
    <mergeCell ref="A1:M1"/>
    <mergeCell ref="A2:C2"/>
    <mergeCell ref="A3:A4"/>
    <mergeCell ref="B3:B4"/>
    <mergeCell ref="C3:C4"/>
    <mergeCell ref="D3:F3"/>
    <mergeCell ref="G3:G4"/>
    <mergeCell ref="H3:H4"/>
    <mergeCell ref="I3:I4"/>
    <mergeCell ref="J3:J4"/>
    <mergeCell ref="K3:K4"/>
    <mergeCell ref="L3:L4"/>
    <mergeCell ref="M3:M4"/>
    <mergeCell ref="A24:M24"/>
  </mergeCells>
  <printOptions/>
  <pageMargins left="0.19583333333333333" right="0.12291666666666666" top="0.30694444444444446" bottom="0.2562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2019-01-15T08:25:16Z</cp:lastPrinted>
  <dcterms:modified xsi:type="dcterms:W3CDTF">2020-01-28T09:36:42Z</dcterms:modified>
  <cp:category/>
  <cp:version/>
  <cp:contentType/>
  <cp:contentStatus/>
  <cp:revision>212</cp:revision>
</cp:coreProperties>
</file>